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4080" windowWidth="16065" windowHeight="9015"/>
  </bookViews>
  <sheets>
    <sheet name="1.2月" sheetId="1" r:id="rId1"/>
  </sheets>
  <definedNames>
    <definedName name="_xlnm.Print_Area" localSheetId="0">'1.2月'!$A$1:$P$59</definedName>
  </definedNames>
  <calcPr calcId="145621"/>
</workbook>
</file>

<file path=xl/calcChain.xml><?xml version="1.0" encoding="utf-8"?>
<calcChain xmlns="http://schemas.openxmlformats.org/spreadsheetml/2006/main">
  <c r="A14" i="1" l="1"/>
  <c r="A58" i="1" l="1"/>
  <c r="J44" i="1"/>
  <c r="J6" i="1" l="1"/>
  <c r="J30" i="1"/>
  <c r="J54" i="1" l="1"/>
  <c r="J52" i="1" l="1"/>
  <c r="J48" i="1" l="1"/>
  <c r="J50" i="1"/>
  <c r="J46" i="1"/>
  <c r="J42" i="1"/>
  <c r="J40" i="1"/>
  <c r="J38" i="1"/>
  <c r="J36" i="1"/>
  <c r="J34" i="1"/>
  <c r="J28" i="1"/>
  <c r="J26" i="1"/>
  <c r="J24" i="1"/>
  <c r="J22" i="1"/>
  <c r="J20" i="1"/>
  <c r="J16" i="1"/>
  <c r="J18" i="1"/>
  <c r="J14" i="1"/>
  <c r="J12" i="1"/>
  <c r="J10" i="1"/>
  <c r="J8" i="1"/>
  <c r="A16" i="1"/>
  <c r="A18" i="1" s="1"/>
  <c r="A20" i="1" s="1"/>
  <c r="A22" i="1" s="1"/>
  <c r="A24" i="1" s="1"/>
  <c r="A26" i="1" s="1"/>
  <c r="A28" i="1" l="1"/>
  <c r="A30" i="1" s="1"/>
  <c r="A36" i="1" l="1"/>
  <c r="A38" i="1" s="1"/>
  <c r="A40" i="1" s="1"/>
  <c r="A42" i="1" s="1"/>
  <c r="A44" i="1" s="1"/>
  <c r="A46" i="1" s="1"/>
  <c r="A48" i="1" l="1"/>
  <c r="A50" i="1" s="1"/>
  <c r="A52" i="1" l="1"/>
  <c r="A54" i="1" s="1"/>
</calcChain>
</file>

<file path=xl/sharedStrings.xml><?xml version="1.0" encoding="utf-8"?>
<sst xmlns="http://schemas.openxmlformats.org/spreadsheetml/2006/main" count="301" uniqueCount="252">
  <si>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</si>
  <si>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</si>
  <si>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</si>
  <si>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</si>
  <si>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吉元</t>
    <phoneticPr fontId="1" type="noConversion"/>
  </si>
  <si>
    <t>五</t>
    <phoneticPr fontId="1" type="noConversion"/>
  </si>
  <si>
    <t>吉園圃</t>
    <phoneticPr fontId="1" type="noConversion"/>
  </si>
  <si>
    <t>青菜</t>
    <phoneticPr fontId="1" type="noConversion"/>
  </si>
  <si>
    <t>有機青菜</t>
    <phoneticPr fontId="1" type="noConversion"/>
  </si>
  <si>
    <t>有機青菜</t>
    <phoneticPr fontId="1" type="noConversion"/>
  </si>
  <si>
    <t>熱量</t>
    <phoneticPr fontId="1" type="noConversion"/>
  </si>
  <si>
    <t>全榖根莖</t>
    <phoneticPr fontId="1" type="noConversion"/>
  </si>
  <si>
    <t>豆魚肉蛋</t>
    <phoneticPr fontId="1" type="noConversion"/>
  </si>
  <si>
    <t>蔬菜</t>
    <phoneticPr fontId="1" type="noConversion"/>
  </si>
  <si>
    <t>種子與油脂</t>
    <phoneticPr fontId="1" type="noConversion"/>
  </si>
  <si>
    <t>水果</t>
    <phoneticPr fontId="1" type="noConversion"/>
  </si>
  <si>
    <t>低脂乳品</t>
    <phoneticPr fontId="1" type="noConversion"/>
  </si>
  <si>
    <t>香Q白飯</t>
    <phoneticPr fontId="1" type="noConversion"/>
  </si>
  <si>
    <t>薏仁飯</t>
    <phoneticPr fontId="1" type="noConversion"/>
  </si>
  <si>
    <t>紫菜吻魚湯</t>
    <phoneticPr fontId="1" type="noConversion"/>
  </si>
  <si>
    <t>紅娘炒蛋</t>
    <phoneticPr fontId="1" type="noConversion"/>
  </si>
  <si>
    <t>和風味噌湯</t>
    <phoneticPr fontId="1" type="noConversion"/>
  </si>
  <si>
    <t>五穀飯</t>
    <phoneticPr fontId="1" type="noConversion"/>
  </si>
  <si>
    <t>蒜泥白肉</t>
    <phoneticPr fontId="1" type="noConversion"/>
  </si>
  <si>
    <t>肉片 蒜泥 /煮</t>
    <phoneticPr fontId="1" type="noConversion"/>
  </si>
  <si>
    <t>銀芽肉絲</t>
    <phoneticPr fontId="1" type="noConversion"/>
  </si>
  <si>
    <t>義大利麵</t>
    <phoneticPr fontId="1" type="noConversion"/>
  </si>
  <si>
    <t>東坡肉</t>
    <phoneticPr fontId="1" type="noConversion"/>
  </si>
  <si>
    <t>肉丁 梅乾菜 /滷</t>
    <phoneticPr fontId="1" type="noConversion"/>
  </si>
  <si>
    <t>絞肉 蝦仁 乳酪絲 /烤</t>
    <phoneticPr fontId="1" type="noConversion"/>
  </si>
  <si>
    <t>豆芽菜 肉絲 時蔬 /炒</t>
    <phoneticPr fontId="1" type="noConversion"/>
  </si>
  <si>
    <t>紅蘿蔔 洗選蛋 青蔥 /炒</t>
    <phoneticPr fontId="1" type="noConversion"/>
  </si>
  <si>
    <t>紅燒獅子頭</t>
    <phoneticPr fontId="1" type="noConversion"/>
  </si>
  <si>
    <t>珍寶肉醬</t>
    <phoneticPr fontId="1" type="noConversion"/>
  </si>
  <si>
    <t>金沙百頁</t>
    <phoneticPr fontId="1" type="noConversion"/>
  </si>
  <si>
    <t>橙汁排骨</t>
    <phoneticPr fontId="1" type="noConversion"/>
  </si>
  <si>
    <t>什錦烏龍麵</t>
    <phoneticPr fontId="1" type="noConversion"/>
  </si>
  <si>
    <t>五</t>
    <phoneticPr fontId="1" type="noConversion"/>
  </si>
  <si>
    <t>二</t>
    <phoneticPr fontId="1" type="noConversion"/>
  </si>
  <si>
    <t>一</t>
    <phoneticPr fontId="1" type="noConversion"/>
  </si>
  <si>
    <t>三</t>
    <phoneticPr fontId="1" type="noConversion"/>
  </si>
  <si>
    <t>四</t>
    <phoneticPr fontId="1" type="noConversion"/>
  </si>
  <si>
    <t xml:space="preserve"> 一</t>
    <phoneticPr fontId="1" type="noConversion"/>
  </si>
  <si>
    <t xml:space="preserve"> 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</si>
  <si>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</si>
  <si>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</si>
  <si>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</si>
  <si>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</si>
  <si>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</si>
  <si>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吉園圃</t>
    <phoneticPr fontId="1" type="noConversion"/>
  </si>
  <si>
    <t>有機青菜</t>
    <phoneticPr fontId="1" type="noConversion"/>
  </si>
  <si>
    <t>青菜</t>
    <phoneticPr fontId="1" type="noConversion"/>
  </si>
  <si>
    <t xml:space="preserve"> </t>
    <phoneticPr fontId="1" type="noConversion"/>
  </si>
  <si>
    <t>芝麻飯</t>
    <phoneticPr fontId="1" type="noConversion"/>
  </si>
  <si>
    <t>小米飯</t>
    <phoneticPr fontId="1" type="noConversion"/>
  </si>
  <si>
    <t>地瓜飯</t>
    <phoneticPr fontId="1" type="noConversion"/>
  </si>
  <si>
    <t>茄汁炒飯</t>
    <phoneticPr fontId="1" type="noConversion"/>
  </si>
  <si>
    <t>夜市香雞排</t>
    <phoneticPr fontId="1" type="noConversion"/>
  </si>
  <si>
    <t>豬排 蘑菇醬 /燒</t>
    <phoneticPr fontId="1" type="noConversion"/>
  </si>
  <si>
    <t>醬燒百頁</t>
    <phoneticPr fontId="1" type="noConversion"/>
  </si>
  <si>
    <t>黑胡椒大排</t>
    <phoneticPr fontId="1" type="noConversion"/>
  </si>
  <si>
    <t>生大排 黑胡椒醬 /燒</t>
    <phoneticPr fontId="1" type="noConversion"/>
  </si>
  <si>
    <t>咕咾肉 柳橙汁  /燴</t>
    <phoneticPr fontId="1" type="noConversion"/>
  </si>
  <si>
    <t>雞排 /燒</t>
    <phoneticPr fontId="1" type="noConversion"/>
  </si>
  <si>
    <t>經典嫩雞咖哩</t>
    <phoneticPr fontId="1" type="noConversion"/>
  </si>
  <si>
    <t>雞丁 洋芋 紅蘿蔔 /煮</t>
    <phoneticPr fontId="1" type="noConversion"/>
  </si>
  <si>
    <t>鐵板油腐</t>
    <phoneticPr fontId="1" type="noConversion"/>
  </si>
  <si>
    <t>洋芋燒雞</t>
    <phoneticPr fontId="1" type="noConversion"/>
  </si>
  <si>
    <t>雞丁 洋芋 /燒</t>
    <phoneticPr fontId="1" type="noConversion"/>
  </si>
  <si>
    <t>蘑菇醬豬排</t>
    <phoneticPr fontId="1" type="noConversion"/>
  </si>
  <si>
    <t>花椰炒肉片</t>
    <phoneticPr fontId="1" type="noConversion"/>
  </si>
  <si>
    <t>花椰菜 肉片  /炒</t>
    <phoneticPr fontId="1" type="noConversion"/>
  </si>
  <si>
    <t>沙茶三鮮</t>
    <phoneticPr fontId="1" type="noConversion"/>
  </si>
  <si>
    <t>西洋芹 魷魚 紅蘿蔔 /燴</t>
    <phoneticPr fontId="1" type="noConversion"/>
  </si>
  <si>
    <t>經典海陸披薩</t>
    <phoneticPr fontId="1" type="noConversion"/>
  </si>
  <si>
    <t>府城蝦捲</t>
    <phoneticPr fontId="1" type="noConversion"/>
  </si>
  <si>
    <t>蝦捲 /煎</t>
    <phoneticPr fontId="1" type="noConversion"/>
  </si>
  <si>
    <t>柴魚蘿蔔燒</t>
    <phoneticPr fontId="1" type="noConversion"/>
  </si>
  <si>
    <t>瓜仔肉燥</t>
    <phoneticPr fontId="1" type="noConversion"/>
  </si>
  <si>
    <t>絞瓜  絞肉 /滷</t>
    <phoneticPr fontId="1" type="noConversion"/>
  </si>
  <si>
    <t>鮮味黃瓜</t>
    <phoneticPr fontId="1" type="noConversion"/>
  </si>
  <si>
    <t>海芽蛋花湯</t>
    <phoneticPr fontId="1" type="noConversion"/>
  </si>
  <si>
    <t>海帶芽 蛋 青蔥</t>
    <phoneticPr fontId="1" type="noConversion"/>
  </si>
  <si>
    <t>青木瓜排骨湯</t>
    <phoneticPr fontId="1" type="noConversion"/>
  </si>
  <si>
    <t>青木瓜 排骨丁</t>
    <phoneticPr fontId="1" type="noConversion"/>
  </si>
  <si>
    <t>客家小炒</t>
    <phoneticPr fontId="1" type="noConversion"/>
  </si>
  <si>
    <t>鮮筍肉片湯</t>
    <phoneticPr fontId="1" type="noConversion"/>
  </si>
  <si>
    <t>筍 肉片</t>
    <phoneticPr fontId="1" type="noConversion"/>
  </si>
  <si>
    <t>貴妃雞排</t>
    <phoneticPr fontId="1" type="noConversion"/>
  </si>
  <si>
    <t>沙茶肉羹湯</t>
    <phoneticPr fontId="1" type="noConversion"/>
  </si>
  <si>
    <t>肉羹 蛋 紅蘿蔔 沙茶醬</t>
    <phoneticPr fontId="1" type="noConversion"/>
  </si>
  <si>
    <t>香濃法式白醬</t>
    <phoneticPr fontId="1" type="noConversion"/>
  </si>
  <si>
    <t>起司玉米蛋</t>
  </si>
  <si>
    <t>番茄炒蛋</t>
    <phoneticPr fontId="1" type="noConversion"/>
  </si>
  <si>
    <t>牛番茄 蛋 青蔥 /炒</t>
    <phoneticPr fontId="1" type="noConversion"/>
  </si>
  <si>
    <t>麻婆豆腐</t>
    <phoneticPr fontId="1" type="noConversion"/>
  </si>
  <si>
    <t>絞肉 紅蘿蔔 大白菜/ 燒</t>
    <phoneticPr fontId="1" type="noConversion"/>
  </si>
  <si>
    <t>香菇雞湯</t>
    <phoneticPr fontId="1" type="noConversion"/>
  </si>
  <si>
    <t>雞丁 香菇絲 蘿蔔</t>
    <phoneticPr fontId="1" type="noConversion"/>
  </si>
  <si>
    <t>酸菜豬血湯</t>
    <phoneticPr fontId="1" type="noConversion"/>
  </si>
  <si>
    <t>酸菜 豬血 薑絲</t>
    <phoneticPr fontId="1" type="noConversion"/>
  </si>
  <si>
    <t>玉米粒 蛋 起司 /炒</t>
  </si>
  <si>
    <t>番茄銀芽湯</t>
  </si>
  <si>
    <t>牛番茄 黃豆芽</t>
  </si>
  <si>
    <t>高麗什錦</t>
    <phoneticPr fontId="1" type="noConversion"/>
  </si>
  <si>
    <t>冬瓜悶肉</t>
    <phoneticPr fontId="1" type="noConversion"/>
  </si>
  <si>
    <t>冬瓜 肉丁 /悶</t>
    <phoneticPr fontId="1" type="noConversion"/>
  </si>
  <si>
    <t>洋芋 火腿丁 時蔬 /煮</t>
    <phoneticPr fontId="1" type="noConversion"/>
  </si>
  <si>
    <t>白玉三鮮</t>
    <phoneticPr fontId="1" type="noConversion"/>
  </si>
  <si>
    <t>白蘿蔔 肉片 木耳絲 /燴</t>
    <phoneticPr fontId="1" type="noConversion"/>
  </si>
  <si>
    <t>芹香天婦羅</t>
    <phoneticPr fontId="1" type="noConversion"/>
  </si>
  <si>
    <t>天婦羅 芹菜 /炒</t>
    <phoneticPr fontId="1" type="noConversion"/>
  </si>
  <si>
    <t>絲瓜 粉絲</t>
    <phoneticPr fontId="1" type="noConversion"/>
  </si>
  <si>
    <t>山藥排骨湯</t>
    <phoneticPr fontId="1" type="noConversion"/>
  </si>
  <si>
    <t>山藥 排骨丁</t>
    <phoneticPr fontId="1" type="noConversion"/>
  </si>
  <si>
    <t>絲瓜粉絲湯</t>
    <phoneticPr fontId="16" type="noConversion"/>
  </si>
  <si>
    <t>金針肉絲湯</t>
    <phoneticPr fontId="1" type="noConversion"/>
  </si>
  <si>
    <t>金針 肉絲 粉絲</t>
    <phoneticPr fontId="1" type="noConversion"/>
  </si>
  <si>
    <t>塔香海茸肉末</t>
    <phoneticPr fontId="1" type="noConversion"/>
  </si>
  <si>
    <t>海茸 絞肉 九層塔 /炒</t>
    <phoneticPr fontId="1" type="noConversion"/>
  </si>
  <si>
    <t xml:space="preserve"> </t>
    <phoneticPr fontId="1" type="noConversion"/>
  </si>
  <si>
    <t>雞丁  /炸</t>
    <phoneticPr fontId="1" type="noConversion"/>
  </si>
  <si>
    <t>~ 元旦補假 ~</t>
    <phoneticPr fontId="1" type="noConversion"/>
  </si>
  <si>
    <t>~ 寒假 ~</t>
    <phoneticPr fontId="1" type="noConversion"/>
  </si>
  <si>
    <t>寬粉絲  木耳絲 紅蘿蔔 /炒</t>
    <phoneticPr fontId="1" type="noConversion"/>
  </si>
  <si>
    <t>白蘿蔔 竹輪  柴魚片 /煮</t>
    <phoneticPr fontId="1" type="noConversion"/>
  </si>
  <si>
    <t>日式唐揚炸雞</t>
    <phoneticPr fontId="1" type="noConversion"/>
  </si>
  <si>
    <t>草菇冬瓜</t>
    <phoneticPr fontId="1" type="noConversion"/>
  </si>
  <si>
    <t>草菇 冬瓜 /煮</t>
    <phoneticPr fontId="1" type="noConversion"/>
  </si>
  <si>
    <t>醬爆麵腸</t>
    <phoneticPr fontId="1" type="noConversion"/>
  </si>
  <si>
    <t>麵腸 洋蔥 紅蘿蔔  /炒</t>
    <phoneticPr fontId="1" type="noConversion"/>
  </si>
  <si>
    <t>大黃瓜 蝦球 紅蘿蔔 /炒</t>
    <phoneticPr fontId="1" type="noConversion"/>
  </si>
  <si>
    <t>水晶粉條</t>
    <phoneticPr fontId="1" type="noConversion"/>
  </si>
  <si>
    <t>沙茶玉米肉末</t>
    <phoneticPr fontId="1" type="noConversion"/>
  </si>
  <si>
    <r>
      <rPr>
        <sz val="8"/>
        <color rgb="FFFF0000"/>
        <rFont val="華康竹風體W4"/>
        <family val="4"/>
        <charset val="136"/>
      </rPr>
      <t>非基改百頁</t>
    </r>
    <r>
      <rPr>
        <sz val="8"/>
        <color rgb="FF0000FF"/>
        <rFont val="華康竹風體W4"/>
        <family val="4"/>
        <charset val="136"/>
      </rPr>
      <t xml:space="preserve"> 紅蘿蔔 /燒</t>
    </r>
    <phoneticPr fontId="1" type="noConversion"/>
  </si>
  <si>
    <r>
      <t>非基改豆腐</t>
    </r>
    <r>
      <rPr>
        <sz val="8"/>
        <color rgb="FF0000FF"/>
        <rFont val="華康竹風體W4"/>
        <family val="4"/>
        <charset val="136"/>
      </rPr>
      <t xml:space="preserve"> 味噌 青蔥</t>
    </r>
    <phoneticPr fontId="1" type="noConversion"/>
  </si>
  <si>
    <r>
      <rPr>
        <sz val="8"/>
        <color rgb="FFFF0000"/>
        <rFont val="華康竹風體W4"/>
        <family val="4"/>
        <charset val="136"/>
      </rPr>
      <t>非基改玉米粒</t>
    </r>
    <r>
      <rPr>
        <sz val="8"/>
        <color rgb="FF0000FF"/>
        <rFont val="華康竹風體W4"/>
        <family val="4"/>
        <charset val="136"/>
      </rPr>
      <t xml:space="preserve"> 絞肉 紅蘿蔔 /炒</t>
    </r>
    <phoneticPr fontId="1" type="noConversion"/>
  </si>
  <si>
    <r>
      <rPr>
        <sz val="8"/>
        <color rgb="FFFF0000"/>
        <rFont val="華康竹風體W4"/>
        <family val="4"/>
        <charset val="136"/>
      </rPr>
      <t>非基因百頁丁</t>
    </r>
    <r>
      <rPr>
        <sz val="8"/>
        <color rgb="FF0000FF"/>
        <rFont val="華康竹風體W4"/>
        <family val="4"/>
        <charset val="136"/>
      </rPr>
      <t xml:space="preserve"> 鹹蛋 /炒</t>
    </r>
    <phoneticPr fontId="1" type="noConversion"/>
  </si>
  <si>
    <r>
      <rPr>
        <sz val="8"/>
        <color rgb="FFFF0000"/>
        <rFont val="華康竹風體W4"/>
        <family val="4"/>
        <charset val="136"/>
      </rPr>
      <t>非基因豆干片</t>
    </r>
    <r>
      <rPr>
        <sz val="8"/>
        <color rgb="FF0000FF"/>
        <rFont val="華康竹風體W4"/>
        <family val="4"/>
        <charset val="136"/>
      </rPr>
      <t xml:space="preserve"> 芹菜 紅K /炒</t>
    </r>
    <phoneticPr fontId="1" type="noConversion"/>
  </si>
  <si>
    <r>
      <rPr>
        <sz val="8"/>
        <color rgb="FFFF0000"/>
        <rFont val="華康竹風體W4"/>
        <family val="4"/>
        <charset val="136"/>
      </rPr>
      <t>非基因豆腐</t>
    </r>
    <r>
      <rPr>
        <sz val="8"/>
        <color rgb="FF0000FF"/>
        <rFont val="華康竹風體W4"/>
        <family val="4"/>
        <charset val="136"/>
      </rPr>
      <t xml:space="preserve"> 絞肉 /煮</t>
    </r>
    <phoneticPr fontId="1" type="noConversion"/>
  </si>
  <si>
    <r>
      <rPr>
        <sz val="8"/>
        <color rgb="FFFF0000"/>
        <rFont val="華康竹風體W4"/>
        <family val="4"/>
        <charset val="136"/>
      </rPr>
      <t>非基因絞豆干</t>
    </r>
    <r>
      <rPr>
        <sz val="8"/>
        <color rgb="FF0000FF"/>
        <rFont val="華康竹風體W4"/>
        <family val="4"/>
        <charset val="136"/>
      </rPr>
      <t xml:space="preserve"> 毛豆 紅蘿蔔 /炒</t>
    </r>
    <phoneticPr fontId="1" type="noConversion"/>
  </si>
  <si>
    <r>
      <t xml:space="preserve">高麗菜 木耳絲 </t>
    </r>
    <r>
      <rPr>
        <sz val="8"/>
        <color rgb="FFFF0000"/>
        <rFont val="華康竹風體W4"/>
        <family val="4"/>
        <charset val="136"/>
      </rPr>
      <t>非基因豆皮</t>
    </r>
    <r>
      <rPr>
        <b/>
        <sz val="8"/>
        <color rgb="FFFF0000"/>
        <rFont val="華康竹風體W4"/>
        <family val="4"/>
        <charset val="136"/>
      </rPr>
      <t xml:space="preserve"> </t>
    </r>
    <r>
      <rPr>
        <sz val="8"/>
        <color rgb="FF0000FF"/>
        <rFont val="華康竹風體W4"/>
        <family val="4"/>
        <charset val="136"/>
      </rPr>
      <t>/炒</t>
    </r>
    <phoneticPr fontId="1" type="noConversion"/>
  </si>
  <si>
    <t>六</t>
    <phoneticPr fontId="1" type="noConversion"/>
  </si>
  <si>
    <t>翡翠羹湯</t>
    <phoneticPr fontId="1" type="noConversion"/>
  </si>
  <si>
    <r>
      <rPr>
        <sz val="8"/>
        <color rgb="FFFF0000"/>
        <rFont val="華康竹風體W4"/>
        <family val="4"/>
        <charset val="136"/>
      </rPr>
      <t>非基改豆腐</t>
    </r>
    <r>
      <rPr>
        <sz val="8"/>
        <color rgb="FF0000FF"/>
        <rFont val="華康竹風體W4"/>
        <family val="4"/>
        <charset val="136"/>
      </rPr>
      <t xml:space="preserve"> 吻仔魚 鮮翡翠</t>
    </r>
    <phoneticPr fontId="1" type="noConversion"/>
  </si>
  <si>
    <t>日式蒸蛋</t>
    <phoneticPr fontId="1" type="noConversion"/>
  </si>
  <si>
    <t>蟳味絲 蛋 /蒸</t>
    <phoneticPr fontId="1" type="noConversion"/>
  </si>
  <si>
    <t>一</t>
    <phoneticPr fontId="1" type="noConversion"/>
  </si>
  <si>
    <t>二</t>
    <phoneticPr fontId="1" type="noConversion"/>
  </si>
  <si>
    <t>~ 和平紀念日 ~</t>
    <phoneticPr fontId="1" type="noConversion"/>
  </si>
  <si>
    <t>~ 和平紀念日彈性放假 ~</t>
    <phoneticPr fontId="1" type="noConversion"/>
  </si>
  <si>
    <r>
      <rPr>
        <sz val="8"/>
        <color rgb="FFFF0000"/>
        <rFont val="華康竹風體W4"/>
        <family val="4"/>
        <charset val="136"/>
      </rPr>
      <t>非基改豆花</t>
    </r>
    <r>
      <rPr>
        <sz val="8"/>
        <color rgb="FF0000FF"/>
        <rFont val="華康竹風體W4"/>
        <family val="4"/>
        <charset val="136"/>
      </rPr>
      <t xml:space="preserve"> 芋圓 花豆</t>
    </r>
    <phoneticPr fontId="1" type="noConversion"/>
  </si>
  <si>
    <t>蔥爆肉絲</t>
    <phoneticPr fontId="1" type="noConversion"/>
  </si>
  <si>
    <r>
      <t xml:space="preserve">青蔥 肉絲 </t>
    </r>
    <r>
      <rPr>
        <sz val="8"/>
        <color rgb="FFFF0000"/>
        <rFont val="華康竹風體W4"/>
        <family val="4"/>
        <charset val="136"/>
      </rPr>
      <t>非基因豆干片</t>
    </r>
    <r>
      <rPr>
        <sz val="8"/>
        <color rgb="FF0000FF"/>
        <rFont val="華康竹風體W4"/>
        <family val="4"/>
        <charset val="136"/>
      </rPr>
      <t xml:space="preserve">  /炒</t>
    </r>
    <phoneticPr fontId="1" type="noConversion"/>
  </si>
  <si>
    <t>碳烤雞腿</t>
    <phoneticPr fontId="1" type="noConversion"/>
  </si>
  <si>
    <t>雞腿 /烤</t>
    <phoneticPr fontId="1" type="noConversion"/>
  </si>
  <si>
    <t>海苔丸燒</t>
    <phoneticPr fontId="1" type="noConversion"/>
  </si>
  <si>
    <t>海苔丸 /燒</t>
    <phoneticPr fontId="1" type="noConversion"/>
  </si>
  <si>
    <t>奶香燉白菜</t>
    <phoneticPr fontId="1" type="noConversion"/>
  </si>
  <si>
    <t>SEVEN大熱狗</t>
    <phoneticPr fontId="1" type="noConversion"/>
  </si>
  <si>
    <t>大熱狗 /蒸</t>
    <phoneticPr fontId="1" type="noConversion"/>
  </si>
  <si>
    <t>野味燒烤肉串</t>
    <phoneticPr fontId="1" type="noConversion"/>
  </si>
  <si>
    <t>豬肉串*2 /烤</t>
    <phoneticPr fontId="1" type="noConversion"/>
  </si>
  <si>
    <t>韓式肉片</t>
    <phoneticPr fontId="1" type="noConversion"/>
  </si>
  <si>
    <t>太子油飯</t>
    <phoneticPr fontId="1" type="noConversion"/>
  </si>
  <si>
    <r>
      <rPr>
        <sz val="8"/>
        <color rgb="FFFF0000"/>
        <rFont val="華康竹風體W4"/>
        <family val="4"/>
        <charset val="136"/>
      </rPr>
      <t>非基因油豆腐</t>
    </r>
    <r>
      <rPr>
        <sz val="8"/>
        <color rgb="FF0000FF"/>
        <rFont val="華康竹風體W4"/>
        <family val="4"/>
        <charset val="136"/>
      </rPr>
      <t xml:space="preserve"> 時蔬</t>
    </r>
    <r>
      <rPr>
        <sz val="8"/>
        <color rgb="FFFF0000"/>
        <rFont val="華康竹風體W4"/>
        <family val="4"/>
        <charset val="136"/>
      </rPr>
      <t xml:space="preserve"> </t>
    </r>
    <r>
      <rPr>
        <sz val="8"/>
        <color rgb="FF0000FF"/>
        <rFont val="華康竹風體W4"/>
        <family val="4"/>
        <charset val="136"/>
      </rPr>
      <t>/ 炒</t>
    </r>
    <phoneticPr fontId="1" type="noConversion"/>
  </si>
  <si>
    <t>茶葉蛋</t>
    <phoneticPr fontId="1" type="noConversion"/>
  </si>
  <si>
    <t>洗選蛋 /滷</t>
    <phoneticPr fontId="16" type="noConversion"/>
  </si>
  <si>
    <t>綠豆 二砂</t>
    <phoneticPr fontId="1" type="noConversion"/>
  </si>
  <si>
    <t>豬肉片 /燒</t>
    <phoneticPr fontId="1" type="noConversion"/>
  </si>
  <si>
    <t>豆瓣桂筍</t>
    <phoneticPr fontId="1" type="noConversion"/>
  </si>
  <si>
    <t>招牌黃金蛋炒飯</t>
    <phoneticPr fontId="1" type="noConversion"/>
  </si>
  <si>
    <t>大白菜  三色丁 培根  /煮</t>
    <phoneticPr fontId="1" type="noConversion"/>
  </si>
  <si>
    <t>鍋燒鮮筍</t>
    <phoneticPr fontId="1" type="noConversion"/>
  </si>
  <si>
    <t>筍茸 木耳絲 紅蘿蔔 /燒</t>
    <phoneticPr fontId="1" type="noConversion"/>
  </si>
  <si>
    <t>香滷雞排</t>
    <phoneticPr fontId="1" type="noConversion"/>
  </si>
  <si>
    <t>雞排 /滷</t>
    <phoneticPr fontId="1" type="noConversion"/>
  </si>
  <si>
    <t>開陽白菜</t>
    <phoneticPr fontId="1" type="noConversion"/>
  </si>
  <si>
    <t>大白菜  菇 蝦米  /煮</t>
    <phoneticPr fontId="1" type="noConversion"/>
  </si>
  <si>
    <t>蔬食日燕麥飯</t>
    <phoneticPr fontId="1" type="noConversion"/>
  </si>
  <si>
    <t>有機青菜</t>
    <phoneticPr fontId="1" type="noConversion"/>
  </si>
  <si>
    <t>蔬食日五穀飯</t>
    <phoneticPr fontId="1" type="noConversion"/>
  </si>
  <si>
    <t>日式芙蓉炸蝦</t>
    <phoneticPr fontId="1" type="noConversion"/>
  </si>
  <si>
    <t>芙蓉蝦 /炸</t>
    <phoneticPr fontId="1" type="noConversion"/>
  </si>
  <si>
    <t>大黃瓜 魚丸</t>
    <phoneticPr fontId="1" type="noConversion"/>
  </si>
  <si>
    <r>
      <rPr>
        <sz val="8"/>
        <color rgb="FFFF0000"/>
        <rFont val="華康竹風體W4"/>
        <family val="4"/>
        <charset val="136"/>
      </rPr>
      <t>非基因豆腐</t>
    </r>
    <r>
      <rPr>
        <sz val="8"/>
        <color rgb="FF0000FF"/>
        <rFont val="華康竹風體W4"/>
        <family val="4"/>
        <charset val="136"/>
      </rPr>
      <t xml:space="preserve"> 豬血 筍 </t>
    </r>
    <phoneticPr fontId="1" type="noConversion"/>
  </si>
  <si>
    <t>魚丸 芹菜 玉米段</t>
    <phoneticPr fontId="1" type="noConversion"/>
  </si>
  <si>
    <t>玉米濃湯</t>
    <phoneticPr fontId="1" type="noConversion"/>
  </si>
  <si>
    <r>
      <t xml:space="preserve"> </t>
    </r>
    <r>
      <rPr>
        <sz val="8"/>
        <color rgb="FFFF0000"/>
        <rFont val="華康竹風體W4"/>
        <family val="4"/>
        <charset val="136"/>
      </rPr>
      <t>非基改玉米粒</t>
    </r>
    <r>
      <rPr>
        <sz val="8"/>
        <color rgb="FF0000FF"/>
        <rFont val="華康竹風體W4"/>
        <family val="4"/>
        <charset val="136"/>
      </rPr>
      <t xml:space="preserve"> 三色丁 蛋</t>
    </r>
    <phoneticPr fontId="1" type="noConversion"/>
  </si>
  <si>
    <r>
      <rPr>
        <sz val="8"/>
        <color rgb="FFFF0000"/>
        <rFont val="華康竹風體W4"/>
        <family val="4"/>
        <charset val="136"/>
      </rPr>
      <t>非基因豆腐</t>
    </r>
    <r>
      <rPr>
        <sz val="8"/>
        <color rgb="FF0000FF"/>
        <rFont val="華康竹風體W4"/>
        <family val="4"/>
        <charset val="136"/>
      </rPr>
      <t xml:space="preserve"> 筍 紅蘿蔔 豬血</t>
    </r>
    <phoneticPr fontId="1" type="noConversion"/>
  </si>
  <si>
    <t>楊明1.2月份菜單</t>
    <phoneticPr fontId="1" type="noConversion"/>
  </si>
  <si>
    <t>水果</t>
    <phoneticPr fontId="1" type="noConversion"/>
  </si>
  <si>
    <t>點心</t>
    <phoneticPr fontId="1" type="noConversion"/>
  </si>
  <si>
    <t>無砂紫菜 吻仔魚 蛋</t>
    <phoneticPr fontId="1" type="noConversion"/>
  </si>
  <si>
    <t>黃瓜魚丸湯</t>
    <phoneticPr fontId="1" type="noConversion"/>
  </si>
  <si>
    <t>奶油雞肉煲</t>
    <phoneticPr fontId="1" type="noConversion"/>
  </si>
  <si>
    <t>雞肉 洋芋 /煮</t>
    <phoneticPr fontId="1" type="noConversion"/>
  </si>
  <si>
    <t>結頭菜大骨湯</t>
    <phoneticPr fontId="1" type="noConversion"/>
  </si>
  <si>
    <t>結頭菜 大骨</t>
    <phoneticPr fontId="1" type="noConversion"/>
  </si>
  <si>
    <t>酸辣湯</t>
    <phoneticPr fontId="1" type="noConversion"/>
  </si>
  <si>
    <t>黑糖豆花</t>
    <phoneticPr fontId="1" type="noConversion"/>
  </si>
  <si>
    <t>鮮肉包</t>
    <phoneticPr fontId="1" type="noConversion"/>
  </si>
  <si>
    <t>鮮肉包 /蒸</t>
    <phoneticPr fontId="1" type="noConversion"/>
  </si>
  <si>
    <t>白蘿蔔 菇</t>
    <phoneticPr fontId="16" type="noConversion"/>
  </si>
  <si>
    <t>白玉鮮菇湯</t>
    <phoneticPr fontId="1" type="noConversion"/>
  </si>
  <si>
    <t>BBQ雞翅</t>
    <phoneticPr fontId="1" type="noConversion"/>
  </si>
  <si>
    <t>雞翅 /燒</t>
    <phoneticPr fontId="1" type="noConversion"/>
  </si>
  <si>
    <t>綠豆湯</t>
    <phoneticPr fontId="16" type="noConversion"/>
  </si>
  <si>
    <t>芹香魚丸湯</t>
    <phoneticPr fontId="1" type="noConversion"/>
  </si>
  <si>
    <t>大瓜什錦</t>
    <phoneticPr fontId="1" type="noConversion"/>
  </si>
  <si>
    <t>大黃瓜 紅蘿蔔 魚卵捲 /炒</t>
    <phoneticPr fontId="1" type="noConversion"/>
  </si>
  <si>
    <t>三杯雞丁</t>
    <phoneticPr fontId="1" type="noConversion"/>
  </si>
  <si>
    <t>雞丁 九層塔 /炒</t>
    <phoneticPr fontId="1" type="noConversion"/>
  </si>
  <si>
    <t>山東大滷湯</t>
    <phoneticPr fontId="1" type="noConversion"/>
  </si>
  <si>
    <t>花椰什錦</t>
  </si>
  <si>
    <t>花椰菜 紅蘿蔔 木耳絲 /炒</t>
  </si>
  <si>
    <t>桂竹筍 豆瓣醬 /燴</t>
    <phoneticPr fontId="1" type="noConversion"/>
  </si>
  <si>
    <t>洋芋燒肉</t>
    <phoneticPr fontId="1" type="noConversion"/>
  </si>
  <si>
    <t>洋芋 肉丁 /燒</t>
    <phoneticPr fontId="1" type="noConversion"/>
  </si>
  <si>
    <t>無骨雞排 /炸</t>
    <phoneticPr fontId="1" type="noConversion"/>
  </si>
  <si>
    <t>黑胡椒肉絲</t>
    <phoneticPr fontId="1" type="noConversion"/>
  </si>
  <si>
    <t>肉絲 洋蔥 /炒</t>
    <phoneticPr fontId="1" type="noConversion"/>
  </si>
  <si>
    <t>玉米滑蛋</t>
    <phoneticPr fontId="16" type="noConversion"/>
  </si>
  <si>
    <r>
      <rPr>
        <sz val="8"/>
        <color rgb="FFFF0000"/>
        <rFont val="華康竹風體W4"/>
        <family val="4"/>
        <charset val="136"/>
      </rPr>
      <t>非基改玉米粒</t>
    </r>
    <r>
      <rPr>
        <sz val="8"/>
        <color rgb="FF0000FF"/>
        <rFont val="華康竹風體W4"/>
        <family val="4"/>
        <charset val="136"/>
      </rPr>
      <t xml:space="preserve"> 蛋 /炒</t>
    </r>
    <phoneticPr fontId="1" type="noConversion"/>
  </si>
  <si>
    <t>照燒雞腿</t>
    <phoneticPr fontId="1" type="noConversion"/>
  </si>
  <si>
    <t>雞腿 /燒</t>
    <phoneticPr fontId="1" type="noConversion"/>
  </si>
  <si>
    <t>波浪脆薯</t>
    <phoneticPr fontId="1" type="noConversion"/>
  </si>
  <si>
    <t>雞塊雙拼</t>
    <phoneticPr fontId="1" type="noConversion"/>
  </si>
  <si>
    <t>洋芋 /炸</t>
    <phoneticPr fontId="1" type="noConversion"/>
  </si>
  <si>
    <t>韓式泡菜豆腐燒</t>
    <phoneticPr fontId="1" type="noConversion"/>
  </si>
  <si>
    <r>
      <rPr>
        <sz val="8"/>
        <color rgb="FFFF0000"/>
        <rFont val="華康竹風體W4"/>
        <family val="4"/>
        <charset val="136"/>
      </rPr>
      <t>非基改豆腐</t>
    </r>
    <r>
      <rPr>
        <sz val="8"/>
        <color rgb="FF0000FF"/>
        <rFont val="華康竹風體W4"/>
        <family val="4"/>
        <charset val="136"/>
      </rPr>
      <t xml:space="preserve"> 泡菜 /燒</t>
    </r>
    <phoneticPr fontId="1" type="noConversion"/>
  </si>
  <si>
    <t>拔絲地瓜</t>
    <phoneticPr fontId="1" type="noConversion"/>
  </si>
  <si>
    <t>地瓜條 /炸</t>
    <phoneticPr fontId="1" type="noConversion"/>
  </si>
  <si>
    <t>千島香鬆飯</t>
    <phoneticPr fontId="1" type="noConversion"/>
  </si>
  <si>
    <t>海苔香鬆飯</t>
    <phoneticPr fontId="1" type="noConversion"/>
  </si>
  <si>
    <t>大腸包小腸</t>
    <phoneticPr fontId="1" type="noConversion"/>
  </si>
  <si>
    <t>香腸 米腸 /蒸</t>
    <phoneticPr fontId="1" type="noConversion"/>
  </si>
  <si>
    <t>薑絲海結</t>
    <phoneticPr fontId="16" type="noConversion"/>
  </si>
  <si>
    <t>海帶結 百頁結  /滷</t>
    <phoneticPr fontId="16" type="noConversion"/>
  </si>
  <si>
    <t>酸甜花枝丸</t>
    <phoneticPr fontId="1" type="noConversion"/>
  </si>
  <si>
    <t>白玉麵輪</t>
    <phoneticPr fontId="1" type="noConversion"/>
  </si>
  <si>
    <t>白蘿蔔 麵輪 /燒</t>
    <phoneticPr fontId="1" type="noConversion"/>
  </si>
  <si>
    <t>雞腿 /炸</t>
    <phoneticPr fontId="1" type="noConversion"/>
  </si>
  <si>
    <t>轟炸L腿</t>
    <phoneticPr fontId="1" type="noConversion"/>
  </si>
  <si>
    <t>花枝丸*2 / 炸</t>
    <phoneticPr fontId="1" type="noConversion"/>
  </si>
  <si>
    <t>麥克雞塊 薯餅 /炸</t>
    <phoneticPr fontId="1" type="noConversion"/>
  </si>
  <si>
    <t>薯餅雙拼</t>
    <phoneticPr fontId="1" type="noConversion"/>
  </si>
  <si>
    <t>薯餅 干貝酥 /炸</t>
    <phoneticPr fontId="1" type="noConversion"/>
  </si>
  <si>
    <t>芋香西米露</t>
    <phoneticPr fontId="1" type="noConversion"/>
  </si>
  <si>
    <t>芋頭 西谷米</t>
    <phoneticPr fontId="1" type="noConversion"/>
  </si>
  <si>
    <t>紅豆麥片湯</t>
    <phoneticPr fontId="1" type="noConversion"/>
  </si>
  <si>
    <t>紅豆 麥片 二砂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</si>
</sst>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32"/>
      <color theme="1"/>
      <name val="華康棒棒體W5(P)"/>
      <family val="5"/>
      <charset val="136"/>
    </font>
    <font>
      <sz val="16"/>
      <color theme="1"/>
      <name val="華康竹風體W4"/>
      <family val="4"/>
      <charset val="136"/>
    </font>
    <font>
      <sz val="8"/>
      <color theme="1"/>
      <name val="華康竹風體W4"/>
      <family val="4"/>
      <charset val="136"/>
    </font>
    <font>
      <sz val="6"/>
      <color theme="1"/>
      <name val="華康竹風體W4"/>
      <family val="4"/>
      <charset val="136"/>
    </font>
    <font>
      <sz val="7"/>
      <color rgb="FF0000FF"/>
      <name val="華康竹風體W4"/>
      <family val="4"/>
      <charset val="136"/>
    </font>
    <font>
      <sz val="12"/>
      <color theme="1"/>
      <name val="華康棒棒體W5"/>
      <family val="5"/>
      <charset val="136"/>
    </font>
    <font>
      <sz val="9"/>
      <color theme="1"/>
      <name val="微軟正黑體"/>
      <family val="2"/>
      <charset val="136"/>
    </font>
    <font>
      <sz val="9"/>
      <color theme="1"/>
      <name val="華康竹風體W4"/>
      <family val="4"/>
      <charset val="136"/>
    </font>
    <font>
      <sz val="10"/>
      <color theme="1"/>
      <name val="微軟正黑體"/>
      <family val="2"/>
      <charset val="136"/>
    </font>
    <font>
      <sz val="10"/>
      <color theme="1"/>
      <name val="華康竹風體W4"/>
      <family val="4"/>
      <charset val="136"/>
    </font>
    <font>
      <sz val="16"/>
      <name val="華康竹風體W4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color theme="1"/>
      <name val="華康竹風體W4(P)"/>
      <family val="4"/>
      <charset val="136"/>
    </font>
    <font>
      <b/>
      <sz val="38"/>
      <color rgb="FF0000FF"/>
      <name val="微軟正黑體"/>
      <family val="2"/>
      <charset val="136"/>
    </font>
    <font>
      <i/>
      <sz val="20"/>
      <color rgb="FF0000FF"/>
      <name val="華康棒棒體W5"/>
      <family val="5"/>
      <charset val="136"/>
    </font>
    <font>
      <i/>
      <sz val="20"/>
      <color rgb="FF0000FF"/>
      <name val="華康棒棒體W5"/>
      <family val="1"/>
      <charset val="136"/>
    </font>
    <font>
      <sz val="20"/>
      <color rgb="FF0000FF"/>
      <name val="華康棒棒體W5"/>
      <family val="5"/>
      <charset val="136"/>
    </font>
    <font>
      <sz val="18"/>
      <name val="華康竹風體W4"/>
      <family val="4"/>
      <charset val="136"/>
    </font>
    <font>
      <sz val="18"/>
      <color theme="1"/>
      <name val="華康竹風體W4"/>
      <family val="4"/>
      <charset val="136"/>
    </font>
    <font>
      <sz val="8"/>
      <color rgb="FF0000FF"/>
      <name val="華康竹風體W4"/>
      <family val="4"/>
      <charset val="136"/>
    </font>
    <font>
      <sz val="8"/>
      <color rgb="FFFF0000"/>
      <name val="華康竹風體W4"/>
      <family val="4"/>
      <charset val="136"/>
    </font>
    <font>
      <sz val="8"/>
      <color rgb="FF0000FF"/>
      <name val="華康竹風體W4"/>
      <family val="1"/>
      <charset val="136"/>
    </font>
    <font>
      <sz val="8"/>
      <color rgb="FFFF0000"/>
      <name val="華康竹風體W4"/>
      <family val="1"/>
      <charset val="136"/>
    </font>
    <font>
      <sz val="9"/>
      <color rgb="FF0000FF"/>
      <name val="華康竹風體W4"/>
      <family val="4"/>
      <charset val="136"/>
    </font>
    <font>
      <sz val="9"/>
      <color rgb="FF0000FF"/>
      <name val="標楷體"/>
      <family val="4"/>
      <charset val="136"/>
    </font>
    <font>
      <b/>
      <sz val="8"/>
      <color rgb="FFFF0000"/>
      <name val="華康竹風體W4"/>
      <family val="4"/>
      <charset val="136"/>
    </font>
    <font>
      <sz val="20"/>
      <name val="華康棒棒體W5"/>
      <family val="5"/>
      <charset val="136"/>
    </font>
    <font>
      <sz val="8"/>
      <color rgb="FF0000FF"/>
      <name val="標楷體"/>
      <family val="4"/>
      <charset val="136"/>
    </font>
    <font>
      <sz val="20"/>
      <color theme="1"/>
      <name val="華康竹風體W4"/>
      <family val="4"/>
      <charset val="136"/>
    </font>
    <font>
      <sz val="48"/>
      <color theme="1"/>
      <name val="華康棒棒體W5(P)"/>
      <family val="5"/>
      <charset val="136"/>
    </font>
    <font>
      <i/>
      <sz val="16"/>
      <name val="華康竹風體W4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5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176" fontId="10" fillId="0" borderId="0" xfId="0" applyNumberFormat="1" applyFont="1" applyAlignment="1">
      <alignment vertical="center" shrinkToFit="1"/>
    </xf>
    <xf numFmtId="176" fontId="11" fillId="0" borderId="3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shrinkToFit="1"/>
    </xf>
    <xf numFmtId="0" fontId="12" fillId="0" borderId="0" xfId="0" applyFont="1" applyAlignment="1">
      <alignment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2" borderId="28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4" fillId="3" borderId="18" xfId="0" applyFont="1" applyFill="1" applyBorder="1" applyAlignment="1">
      <alignment horizontal="center" vertical="center" shrinkToFit="1"/>
    </xf>
    <xf numFmtId="0" fontId="26" fillId="3" borderId="18" xfId="0" applyFont="1" applyFill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shrinkToFit="1"/>
    </xf>
    <xf numFmtId="0" fontId="24" fillId="0" borderId="18" xfId="1" applyFont="1" applyFill="1" applyBorder="1" applyAlignment="1">
      <alignment horizontal="center" vertical="center" shrinkToFit="1"/>
    </xf>
    <xf numFmtId="0" fontId="24" fillId="2" borderId="19" xfId="1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3" fillId="3" borderId="9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0" fontId="24" fillId="3" borderId="18" xfId="1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6" fillId="3" borderId="24" xfId="0" applyFont="1" applyFill="1" applyBorder="1" applyAlignment="1">
      <alignment horizontal="center" vertical="center" shrinkToFit="1"/>
    </xf>
    <xf numFmtId="0" fontId="24" fillId="3" borderId="23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9" xfId="1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0" fontId="24" fillId="2" borderId="18" xfId="0" applyFont="1" applyFill="1" applyBorder="1" applyAlignment="1">
      <alignment horizontal="center" vertical="center" shrinkToFit="1"/>
    </xf>
    <xf numFmtId="0" fontId="14" fillId="3" borderId="13" xfId="1" applyFont="1" applyFill="1" applyBorder="1" applyAlignment="1">
      <alignment horizontal="center" vertical="center" shrinkToFit="1"/>
    </xf>
    <xf numFmtId="0" fontId="24" fillId="3" borderId="28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24" fillId="3" borderId="31" xfId="0" applyFont="1" applyFill="1" applyBorder="1" applyAlignment="1">
      <alignment horizontal="center" vertical="center" shrinkToFit="1"/>
    </xf>
    <xf numFmtId="0" fontId="24" fillId="3" borderId="23" xfId="1" applyFont="1" applyFill="1" applyBorder="1" applyAlignment="1">
      <alignment horizontal="center" vertical="center" shrinkToFit="1"/>
    </xf>
    <xf numFmtId="0" fontId="24" fillId="3" borderId="23" xfId="2" applyFont="1" applyFill="1" applyBorder="1" applyAlignment="1">
      <alignment horizontal="center" vertical="center" shrinkToFit="1"/>
    </xf>
    <xf numFmtId="0" fontId="24" fillId="3" borderId="29" xfId="0" applyFont="1" applyFill="1" applyBorder="1" applyAlignment="1">
      <alignment horizontal="center" vertical="center" shrinkToFit="1"/>
    </xf>
    <xf numFmtId="0" fontId="35" fillId="3" borderId="27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26" fillId="2" borderId="18" xfId="0" applyFont="1" applyFill="1" applyBorder="1" applyAlignment="1">
      <alignment horizontal="center" vertical="center" shrinkToFit="1"/>
    </xf>
    <xf numFmtId="0" fontId="26" fillId="2" borderId="28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31" fillId="2" borderId="27" xfId="1" applyFont="1" applyFill="1" applyBorder="1" applyAlignment="1">
      <alignment horizontal="center" vertical="center" shrinkToFit="1"/>
    </xf>
    <xf numFmtId="0" fontId="32" fillId="2" borderId="28" xfId="1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24" fillId="3" borderId="28" xfId="1" applyFont="1" applyFill="1" applyBorder="1" applyAlignment="1">
      <alignment horizontal="center" vertical="center" shrinkToFit="1"/>
    </xf>
    <xf numFmtId="0" fontId="19" fillId="2" borderId="13" xfId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3" fillId="3" borderId="13" xfId="0" applyFont="1" applyFill="1" applyBorder="1" applyAlignment="1">
      <alignment horizontal="center" vertical="center" shrinkToFit="1"/>
    </xf>
    <xf numFmtId="0" fontId="33" fillId="3" borderId="23" xfId="0" applyFont="1" applyFill="1" applyBorder="1" applyAlignment="1">
      <alignment horizontal="center" vertical="center" shrinkToFit="1"/>
    </xf>
    <xf numFmtId="0" fontId="33" fillId="3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" fontId="9" fillId="0" borderId="13" xfId="0" applyNumberFormat="1" applyFont="1" applyBorder="1" applyAlignment="1">
      <alignment horizontal="center" vertical="center" shrinkToFit="1"/>
    </xf>
    <xf numFmtId="1" fontId="9" fillId="0" borderId="18" xfId="0" applyNumberFormat="1" applyFont="1" applyBorder="1" applyAlignment="1">
      <alignment horizontal="center" vertical="center" shrinkToFit="1"/>
    </xf>
    <xf numFmtId="1" fontId="9" fillId="3" borderId="13" xfId="0" applyNumberFormat="1" applyFont="1" applyFill="1" applyBorder="1" applyAlignment="1">
      <alignment horizontal="center" vertical="center" shrinkToFit="1"/>
    </xf>
    <xf numFmtId="1" fontId="9" fillId="3" borderId="23" xfId="0" applyNumberFormat="1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23" xfId="0" applyFont="1" applyFill="1" applyBorder="1" applyAlignment="1">
      <alignment horizontal="center" vertical="center" wrapText="1" shrinkToFit="1"/>
    </xf>
    <xf numFmtId="1" fontId="9" fillId="0" borderId="13" xfId="0" applyNumberFormat="1" applyFont="1" applyFill="1" applyBorder="1" applyAlignment="1">
      <alignment horizontal="center" vertical="center" shrinkToFit="1"/>
    </xf>
    <xf numFmtId="1" fontId="9" fillId="0" borderId="23" xfId="0" applyNumberFormat="1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176" fontId="11" fillId="3" borderId="12" xfId="0" applyNumberFormat="1" applyFont="1" applyFill="1" applyBorder="1" applyAlignment="1">
      <alignment horizontal="center" vertical="center" shrinkToFit="1"/>
    </xf>
    <xf numFmtId="176" fontId="11" fillId="3" borderId="17" xfId="0" applyNumberFormat="1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 wrapText="1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1" fontId="9" fillId="3" borderId="18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11" fillId="0" borderId="12" xfId="0" applyNumberFormat="1" applyFont="1" applyBorder="1" applyAlignment="1">
      <alignment horizontal="center" vertical="center" shrinkToFit="1"/>
    </xf>
    <xf numFmtId="176" fontId="11" fillId="0" borderId="17" xfId="0" applyNumberFormat="1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176" fontId="11" fillId="2" borderId="12" xfId="0" applyNumberFormat="1" applyFont="1" applyFill="1" applyBorder="1" applyAlignment="1">
      <alignment horizontal="center" vertical="center" shrinkToFit="1"/>
    </xf>
    <xf numFmtId="176" fontId="11" fillId="2" borderId="17" xfId="0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176" fontId="11" fillId="0" borderId="26" xfId="0" applyNumberFormat="1" applyFont="1" applyBorder="1" applyAlignment="1">
      <alignment horizontal="center" vertical="center" shrinkToFit="1"/>
    </xf>
    <xf numFmtId="176" fontId="11" fillId="0" borderId="32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9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176" fontId="11" fillId="0" borderId="17" xfId="0" applyNumberFormat="1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6" fillId="3" borderId="23" xfId="0" applyFont="1" applyFill="1" applyBorder="1" applyAlignment="1">
      <alignment horizontal="center" vertical="center" shrinkToFit="1"/>
    </xf>
    <xf numFmtId="176" fontId="11" fillId="3" borderId="22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176" fontId="11" fillId="2" borderId="26" xfId="0" applyNumberFormat="1" applyFont="1" applyFill="1" applyBorder="1" applyAlignment="1">
      <alignment horizontal="center" vertical="center" shrinkToFit="1"/>
    </xf>
    <xf numFmtId="176" fontId="11" fillId="2" borderId="32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19" fillId="2" borderId="30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" fontId="9" fillId="2" borderId="27" xfId="0" applyNumberFormat="1" applyFont="1" applyFill="1" applyBorder="1" applyAlignment="1">
      <alignment horizontal="center" vertical="center" shrinkToFit="1"/>
    </xf>
    <xf numFmtId="1" fontId="9" fillId="2" borderId="28" xfId="0" applyNumberFormat="1" applyFont="1" applyFill="1" applyBorder="1" applyAlignment="1">
      <alignment horizontal="center" vertical="center" shrinkToFit="1"/>
    </xf>
    <xf numFmtId="1" fontId="9" fillId="0" borderId="9" xfId="0" applyNumberFormat="1" applyFont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2" borderId="27" xfId="0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wrapText="1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9" fillId="3" borderId="23" xfId="0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11" fillId="0" borderId="41" xfId="0" applyNumberFormat="1" applyFont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wrapText="1" shrinkToFit="1"/>
    </xf>
  </cellXfs>
  <cellStyles count="3">
    <cellStyle name="一般" xfId="0" builtinId="0"/>
    <cellStyle name="一般_平中3月菜單" xfId="1"/>
    <cellStyle name="一般_桃中9809" xfId="2"/>
  </cellStyles>
  <dxfs count="0"/>
  <tableStyles count="0" defaultTableStyle="TableStyleMedium2" defaultPivotStyle="PivotStyleLight16"/>
  <colors>
    <mruColors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"/>
  <sheetViews>
    <sheetView tabSelected="1" topLeftCell="A40" zoomScale="110" zoomScaleNormal="110" workbookViewId="0">
      <selection activeCell="C56" sqref="C56:P57"/>
    </sheetView>
  </sheetViews>
  <sheetFormatPr defaultRowHeight="16.5"/>
  <cols>
    <col min="1" max="1" width="4.125" style="8" customWidth="1"/>
    <col min="2" max="2" width="3" style="10" customWidth="1"/>
    <col min="3" max="3" width="18.625" style="1" customWidth="1"/>
    <col min="4" max="6" width="20.625" style="1" customWidth="1"/>
    <col min="7" max="7" width="5.125" style="11" customWidth="1"/>
    <col min="8" max="8" width="17.375" style="1" customWidth="1"/>
    <col min="9" max="9" width="5.125" style="1" customWidth="1"/>
    <col min="10" max="16" width="3.125" style="1" customWidth="1"/>
    <col min="17" max="55" width="9" style="1"/>
  </cols>
  <sheetData>
    <row r="1" spans="1:16" ht="54.95" customHeight="1">
      <c r="A1" s="237" t="s">
        <v>190</v>
      </c>
      <c r="B1" s="237"/>
      <c r="C1" s="237"/>
      <c r="D1" s="237"/>
      <c r="E1" s="237"/>
      <c r="F1" s="237"/>
      <c r="G1" s="237"/>
      <c r="H1" s="237"/>
      <c r="I1" s="68"/>
      <c r="J1" s="236" t="s">
        <v>4</v>
      </c>
      <c r="K1" s="236"/>
      <c r="L1" s="236"/>
      <c r="M1" s="236"/>
      <c r="N1" s="236"/>
      <c r="O1" s="236"/>
      <c r="P1" s="236"/>
    </row>
    <row r="2" spans="1:16" ht="3.75" customHeight="1" thickBot="1"/>
    <row r="3" spans="1:16" ht="27.95" customHeight="1" thickTop="1" thickBot="1">
      <c r="A3" s="9"/>
      <c r="B3" s="6"/>
      <c r="C3" s="14" t="s">
        <v>0</v>
      </c>
      <c r="D3" s="14" t="s">
        <v>1</v>
      </c>
      <c r="E3" s="238" t="s">
        <v>2</v>
      </c>
      <c r="F3" s="239"/>
      <c r="G3" s="240"/>
      <c r="H3" s="2" t="s">
        <v>3</v>
      </c>
      <c r="I3" s="2"/>
      <c r="J3" s="3" t="s">
        <v>10</v>
      </c>
      <c r="K3" s="4" t="s">
        <v>11</v>
      </c>
      <c r="L3" s="5" t="s">
        <v>12</v>
      </c>
      <c r="M3" s="6" t="s">
        <v>13</v>
      </c>
      <c r="N3" s="5" t="s">
        <v>14</v>
      </c>
      <c r="O3" s="6" t="s">
        <v>15</v>
      </c>
      <c r="P3" s="7" t="s">
        <v>16</v>
      </c>
    </row>
    <row r="4" spans="1:16" ht="11.25" customHeight="1">
      <c r="A4" s="144">
        <v>42371</v>
      </c>
      <c r="B4" s="158" t="s">
        <v>39</v>
      </c>
      <c r="C4" s="225" t="s">
        <v>122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/>
    </row>
    <row r="5" spans="1:16" ht="11.1" customHeight="1">
      <c r="A5" s="145"/>
      <c r="B5" s="159"/>
      <c r="C5" s="202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9"/>
    </row>
    <row r="6" spans="1:16" ht="23.1" customHeight="1">
      <c r="A6" s="144">
        <v>42372</v>
      </c>
      <c r="B6" s="158" t="s">
        <v>38</v>
      </c>
      <c r="C6" s="129" t="s">
        <v>17</v>
      </c>
      <c r="D6" s="64" t="s">
        <v>154</v>
      </c>
      <c r="E6" s="13" t="s">
        <v>75</v>
      </c>
      <c r="F6" s="17" t="s">
        <v>177</v>
      </c>
      <c r="G6" s="160" t="s">
        <v>9</v>
      </c>
      <c r="H6" s="15" t="s">
        <v>19</v>
      </c>
      <c r="I6" s="104" t="s">
        <v>191</v>
      </c>
      <c r="J6" s="118">
        <f>K6*70+L6*75+M6*25+N6*45+O6*60+P6*120</f>
        <v>895</v>
      </c>
      <c r="K6" s="122">
        <v>6.4</v>
      </c>
      <c r="L6" s="162">
        <v>2.6</v>
      </c>
      <c r="M6" s="122">
        <v>2.1</v>
      </c>
      <c r="N6" s="162">
        <v>3.1</v>
      </c>
      <c r="O6" s="122">
        <v>1</v>
      </c>
      <c r="P6" s="152">
        <v>0</v>
      </c>
    </row>
    <row r="7" spans="1:16" ht="12.75" customHeight="1">
      <c r="A7" s="145"/>
      <c r="B7" s="159"/>
      <c r="C7" s="194"/>
      <c r="D7" s="40" t="s">
        <v>155</v>
      </c>
      <c r="E7" s="41" t="s">
        <v>76</v>
      </c>
      <c r="F7" s="40" t="s">
        <v>178</v>
      </c>
      <c r="G7" s="160"/>
      <c r="H7" s="40" t="s">
        <v>193</v>
      </c>
      <c r="I7" s="105"/>
      <c r="J7" s="119"/>
      <c r="K7" s="123"/>
      <c r="L7" s="163"/>
      <c r="M7" s="123"/>
      <c r="N7" s="163"/>
      <c r="O7" s="123"/>
      <c r="P7" s="153"/>
    </row>
    <row r="8" spans="1:16" ht="23.1" customHeight="1">
      <c r="A8" s="148">
        <v>42373</v>
      </c>
      <c r="B8" s="190" t="s">
        <v>40</v>
      </c>
      <c r="C8" s="198" t="s">
        <v>26</v>
      </c>
      <c r="D8" s="27" t="s">
        <v>220</v>
      </c>
      <c r="E8" s="27" t="s">
        <v>57</v>
      </c>
      <c r="F8" s="27" t="s">
        <v>74</v>
      </c>
      <c r="G8" s="165" t="s">
        <v>7</v>
      </c>
      <c r="H8" s="91" t="s">
        <v>194</v>
      </c>
      <c r="I8" s="81"/>
      <c r="J8" s="217">
        <f>K8*70+L8*75+M8*25+N8*45+O8*60+P8*120</f>
        <v>848</v>
      </c>
      <c r="K8" s="115">
        <v>6.6</v>
      </c>
      <c r="L8" s="110">
        <v>2.5</v>
      </c>
      <c r="M8" s="115">
        <v>2</v>
      </c>
      <c r="N8" s="110">
        <v>3.3</v>
      </c>
      <c r="O8" s="115">
        <v>0</v>
      </c>
      <c r="P8" s="231">
        <v>0</v>
      </c>
    </row>
    <row r="9" spans="1:16" ht="11.1" customHeight="1">
      <c r="A9" s="149"/>
      <c r="B9" s="191"/>
      <c r="C9" s="172"/>
      <c r="D9" s="52" t="s">
        <v>221</v>
      </c>
      <c r="E9" s="52" t="s">
        <v>219</v>
      </c>
      <c r="F9" s="52" t="s">
        <v>29</v>
      </c>
      <c r="G9" s="166"/>
      <c r="H9" s="82" t="s">
        <v>184</v>
      </c>
      <c r="I9" s="44"/>
      <c r="J9" s="218"/>
      <c r="K9" s="116"/>
      <c r="L9" s="111"/>
      <c r="M9" s="116"/>
      <c r="N9" s="111"/>
      <c r="O9" s="116"/>
      <c r="P9" s="232"/>
    </row>
    <row r="10" spans="1:16" ht="23.1" customHeight="1">
      <c r="A10" s="144">
        <v>42374</v>
      </c>
      <c r="B10" s="158" t="s">
        <v>41</v>
      </c>
      <c r="C10" s="129" t="s">
        <v>17</v>
      </c>
      <c r="D10" s="32" t="s">
        <v>69</v>
      </c>
      <c r="E10" s="30" t="s">
        <v>77</v>
      </c>
      <c r="F10" s="30" t="s">
        <v>231</v>
      </c>
      <c r="G10" s="160" t="s">
        <v>9</v>
      </c>
      <c r="H10" s="18" t="s">
        <v>116</v>
      </c>
      <c r="I10" s="104" t="s">
        <v>191</v>
      </c>
      <c r="J10" s="122">
        <f>K10*70+L10*75+M10*25+N10*45+O10*60+P10*120</f>
        <v>897</v>
      </c>
      <c r="K10" s="117">
        <v>6.4</v>
      </c>
      <c r="L10" s="112">
        <v>2.6</v>
      </c>
      <c r="M10" s="117">
        <v>2</v>
      </c>
      <c r="N10" s="112">
        <v>3.2</v>
      </c>
      <c r="O10" s="117">
        <v>1</v>
      </c>
      <c r="P10" s="233">
        <v>0</v>
      </c>
    </row>
    <row r="11" spans="1:16" ht="12" customHeight="1">
      <c r="A11" s="145"/>
      <c r="B11" s="159"/>
      <c r="C11" s="194"/>
      <c r="D11" s="40" t="s">
        <v>58</v>
      </c>
      <c r="E11" s="40" t="s">
        <v>125</v>
      </c>
      <c r="F11" s="40" t="s">
        <v>232</v>
      </c>
      <c r="G11" s="161"/>
      <c r="H11" s="19" t="s">
        <v>117</v>
      </c>
      <c r="I11" s="105"/>
      <c r="J11" s="123"/>
      <c r="K11" s="117"/>
      <c r="L11" s="112"/>
      <c r="M11" s="117"/>
      <c r="N11" s="112"/>
      <c r="O11" s="117"/>
      <c r="P11" s="233"/>
    </row>
    <row r="12" spans="1:16" ht="23.1" customHeight="1">
      <c r="A12" s="136">
        <v>42375</v>
      </c>
      <c r="B12" s="185" t="s">
        <v>37</v>
      </c>
      <c r="C12" s="203" t="s">
        <v>181</v>
      </c>
      <c r="D12" s="85" t="s">
        <v>229</v>
      </c>
      <c r="E12" s="83" t="s">
        <v>237</v>
      </c>
      <c r="F12" s="83" t="s">
        <v>222</v>
      </c>
      <c r="G12" s="138" t="s">
        <v>180</v>
      </c>
      <c r="H12" s="90" t="s">
        <v>248</v>
      </c>
      <c r="I12" s="106" t="s">
        <v>192</v>
      </c>
      <c r="J12" s="120">
        <f>K12*70+L12*75+M12*25+N12*45+O12*60+P12*120</f>
        <v>834.5</v>
      </c>
      <c r="K12" s="140">
        <v>6.5</v>
      </c>
      <c r="L12" s="181">
        <v>2.5</v>
      </c>
      <c r="M12" s="140">
        <v>2.1</v>
      </c>
      <c r="N12" s="181">
        <v>3.1</v>
      </c>
      <c r="O12" s="140">
        <v>0</v>
      </c>
      <c r="P12" s="234">
        <v>0</v>
      </c>
    </row>
    <row r="13" spans="1:16" ht="14.25" customHeight="1" thickBot="1">
      <c r="A13" s="189"/>
      <c r="B13" s="188"/>
      <c r="C13" s="204"/>
      <c r="D13" s="86" t="s">
        <v>230</v>
      </c>
      <c r="E13" s="87" t="s">
        <v>238</v>
      </c>
      <c r="F13" s="88" t="s">
        <v>223</v>
      </c>
      <c r="G13" s="209"/>
      <c r="H13" s="89" t="s">
        <v>249</v>
      </c>
      <c r="I13" s="107"/>
      <c r="J13" s="121"/>
      <c r="K13" s="221"/>
      <c r="L13" s="223"/>
      <c r="M13" s="221"/>
      <c r="N13" s="223"/>
      <c r="O13" s="221"/>
      <c r="P13" s="242"/>
    </row>
    <row r="14" spans="1:16" ht="23.1" customHeight="1">
      <c r="A14" s="193">
        <f>A12+3</f>
        <v>42378</v>
      </c>
      <c r="B14" s="158" t="s">
        <v>39</v>
      </c>
      <c r="C14" s="201" t="s">
        <v>18</v>
      </c>
      <c r="D14" s="64" t="s">
        <v>195</v>
      </c>
      <c r="E14" s="80" t="s">
        <v>78</v>
      </c>
      <c r="F14" s="16" t="s">
        <v>80</v>
      </c>
      <c r="G14" s="210" t="s">
        <v>9</v>
      </c>
      <c r="H14" s="80" t="s">
        <v>197</v>
      </c>
      <c r="I14" s="24"/>
      <c r="J14" s="118">
        <f>K14*70+L14*75+M14*25+N14*45+O14*60+P14*120</f>
        <v>853.5</v>
      </c>
      <c r="K14" s="122">
        <v>6.6</v>
      </c>
      <c r="L14" s="162">
        <v>2.6</v>
      </c>
      <c r="M14" s="122">
        <v>2.1</v>
      </c>
      <c r="N14" s="162">
        <v>3.2</v>
      </c>
      <c r="O14" s="122">
        <v>0</v>
      </c>
      <c r="P14" s="152">
        <v>0</v>
      </c>
    </row>
    <row r="15" spans="1:16" ht="13.5" customHeight="1">
      <c r="A15" s="145"/>
      <c r="B15" s="159"/>
      <c r="C15" s="202"/>
      <c r="D15" s="51" t="s">
        <v>196</v>
      </c>
      <c r="E15" s="51" t="s">
        <v>79</v>
      </c>
      <c r="F15" s="51" t="s">
        <v>131</v>
      </c>
      <c r="G15" s="211"/>
      <c r="H15" s="77" t="s">
        <v>198</v>
      </c>
      <c r="I15" s="77"/>
      <c r="J15" s="119"/>
      <c r="K15" s="123"/>
      <c r="L15" s="163"/>
      <c r="M15" s="123"/>
      <c r="N15" s="163"/>
      <c r="O15" s="123"/>
      <c r="P15" s="153"/>
    </row>
    <row r="16" spans="1:16" ht="23.1" customHeight="1">
      <c r="A16" s="125">
        <f>A14+1</f>
        <v>42379</v>
      </c>
      <c r="B16" s="192" t="s">
        <v>38</v>
      </c>
      <c r="C16" s="200" t="s">
        <v>17</v>
      </c>
      <c r="D16" s="32" t="s">
        <v>60</v>
      </c>
      <c r="E16" s="24" t="s">
        <v>129</v>
      </c>
      <c r="F16" s="13" t="s">
        <v>127</v>
      </c>
      <c r="G16" s="214" t="s">
        <v>9</v>
      </c>
      <c r="H16" s="15" t="s">
        <v>21</v>
      </c>
      <c r="I16" s="104" t="s">
        <v>191</v>
      </c>
      <c r="J16" s="118">
        <f>K16*70+L16*75+M16*25+N16*45+O16*60+P16*120</f>
        <v>890</v>
      </c>
      <c r="K16" s="122">
        <v>6.4</v>
      </c>
      <c r="L16" s="162">
        <v>2.5</v>
      </c>
      <c r="M16" s="122">
        <v>2.2000000000000002</v>
      </c>
      <c r="N16" s="162">
        <v>3.1</v>
      </c>
      <c r="O16" s="122">
        <v>1</v>
      </c>
      <c r="P16" s="152">
        <v>0</v>
      </c>
    </row>
    <row r="17" spans="1:20" ht="12.75" customHeight="1">
      <c r="A17" s="184"/>
      <c r="B17" s="192"/>
      <c r="C17" s="194"/>
      <c r="D17" s="40" t="s">
        <v>61</v>
      </c>
      <c r="E17" s="40" t="s">
        <v>130</v>
      </c>
      <c r="F17" s="41" t="s">
        <v>128</v>
      </c>
      <c r="G17" s="213"/>
      <c r="H17" s="49" t="s">
        <v>135</v>
      </c>
      <c r="I17" s="105"/>
      <c r="J17" s="119"/>
      <c r="K17" s="123"/>
      <c r="L17" s="163"/>
      <c r="M17" s="123"/>
      <c r="N17" s="163"/>
      <c r="O17" s="123"/>
      <c r="P17" s="153"/>
    </row>
    <row r="18" spans="1:20" ht="23.1" customHeight="1">
      <c r="A18" s="148">
        <f>A16+1</f>
        <v>42380</v>
      </c>
      <c r="B18" s="190" t="s">
        <v>40</v>
      </c>
      <c r="C18" s="171" t="s">
        <v>56</v>
      </c>
      <c r="D18" s="27" t="s">
        <v>217</v>
      </c>
      <c r="E18" s="27" t="s">
        <v>126</v>
      </c>
      <c r="F18" s="27" t="s">
        <v>159</v>
      </c>
      <c r="G18" s="215" t="s">
        <v>7</v>
      </c>
      <c r="H18" s="91" t="s">
        <v>199</v>
      </c>
      <c r="I18" s="92"/>
      <c r="J18" s="206">
        <f>K18*70+L18*75+M18*25+N18*45+O18*60+P18*120</f>
        <v>858</v>
      </c>
      <c r="K18" s="115">
        <v>6.6</v>
      </c>
      <c r="L18" s="110">
        <v>2.6</v>
      </c>
      <c r="M18" s="115">
        <v>2.1</v>
      </c>
      <c r="N18" s="110">
        <v>3.3</v>
      </c>
      <c r="O18" s="115">
        <v>0</v>
      </c>
      <c r="P18" s="231">
        <v>0</v>
      </c>
    </row>
    <row r="19" spans="1:20" ht="12.75" customHeight="1">
      <c r="A19" s="149"/>
      <c r="B19" s="191"/>
      <c r="C19" s="172"/>
      <c r="D19" s="52" t="s">
        <v>218</v>
      </c>
      <c r="E19" s="52" t="s">
        <v>121</v>
      </c>
      <c r="F19" s="52" t="s">
        <v>160</v>
      </c>
      <c r="G19" s="216"/>
      <c r="H19" s="94" t="s">
        <v>185</v>
      </c>
      <c r="I19" s="94"/>
      <c r="J19" s="207"/>
      <c r="K19" s="116"/>
      <c r="L19" s="111"/>
      <c r="M19" s="116"/>
      <c r="N19" s="111"/>
      <c r="O19" s="116"/>
      <c r="P19" s="232"/>
      <c r="S19" s="1" t="s">
        <v>52</v>
      </c>
    </row>
    <row r="20" spans="1:20" ht="23.1" customHeight="1">
      <c r="A20" s="144">
        <f>A18+1</f>
        <v>42381</v>
      </c>
      <c r="B20" s="143" t="s">
        <v>41</v>
      </c>
      <c r="C20" s="129" t="s">
        <v>17</v>
      </c>
      <c r="D20" s="64" t="s">
        <v>161</v>
      </c>
      <c r="E20" s="26" t="s">
        <v>133</v>
      </c>
      <c r="F20" s="16" t="s">
        <v>156</v>
      </c>
      <c r="G20" s="212" t="s">
        <v>9</v>
      </c>
      <c r="H20" s="15" t="s">
        <v>81</v>
      </c>
      <c r="I20" s="104" t="s">
        <v>191</v>
      </c>
      <c r="J20" s="118">
        <f>K20*70+L20*75+M20*25+N20*45+O20*60+P20*120</f>
        <v>892</v>
      </c>
      <c r="K20" s="117">
        <v>6.5</v>
      </c>
      <c r="L20" s="112">
        <v>2.5</v>
      </c>
      <c r="M20" s="117">
        <v>2</v>
      </c>
      <c r="N20" s="112">
        <v>3.1</v>
      </c>
      <c r="O20" s="117">
        <v>1</v>
      </c>
      <c r="P20" s="233">
        <v>0</v>
      </c>
    </row>
    <row r="21" spans="1:20" ht="12.75" customHeight="1">
      <c r="A21" s="145"/>
      <c r="B21" s="143"/>
      <c r="C21" s="194"/>
      <c r="D21" s="40" t="s">
        <v>162</v>
      </c>
      <c r="E21" s="40" t="s">
        <v>136</v>
      </c>
      <c r="F21" s="41" t="s">
        <v>157</v>
      </c>
      <c r="G21" s="213"/>
      <c r="H21" s="40" t="s">
        <v>82</v>
      </c>
      <c r="I21" s="105"/>
      <c r="J21" s="119"/>
      <c r="K21" s="117"/>
      <c r="L21" s="112"/>
      <c r="M21" s="117"/>
      <c r="N21" s="112"/>
      <c r="O21" s="117"/>
      <c r="P21" s="233"/>
    </row>
    <row r="22" spans="1:20" ht="23.1" customHeight="1">
      <c r="A22" s="136">
        <f>A20+1</f>
        <v>42382</v>
      </c>
      <c r="B22" s="185" t="s">
        <v>5</v>
      </c>
      <c r="C22" s="167" t="s">
        <v>233</v>
      </c>
      <c r="D22" s="34" t="s">
        <v>59</v>
      </c>
      <c r="E22" s="67" t="s">
        <v>132</v>
      </c>
      <c r="F22" s="67" t="s">
        <v>20</v>
      </c>
      <c r="G22" s="138" t="s">
        <v>6</v>
      </c>
      <c r="H22" s="95" t="s">
        <v>200</v>
      </c>
      <c r="I22" s="106" t="s">
        <v>192</v>
      </c>
      <c r="J22" s="120">
        <f>K22*70+L22*75+M22*25+N22*45+O22*60+P22*120</f>
        <v>836.5</v>
      </c>
      <c r="K22" s="140">
        <v>6.5</v>
      </c>
      <c r="L22" s="181">
        <v>2.5</v>
      </c>
      <c r="M22" s="140">
        <v>2</v>
      </c>
      <c r="N22" s="181">
        <v>3.2</v>
      </c>
      <c r="O22" s="140">
        <v>0</v>
      </c>
      <c r="P22" s="234">
        <v>0</v>
      </c>
      <c r="T22" s="1" t="s">
        <v>120</v>
      </c>
    </row>
    <row r="23" spans="1:20" ht="14.25" customHeight="1" thickBot="1">
      <c r="A23" s="189"/>
      <c r="B23" s="188"/>
      <c r="C23" s="199"/>
      <c r="D23" s="69" t="s">
        <v>134</v>
      </c>
      <c r="E23" s="70" t="s">
        <v>124</v>
      </c>
      <c r="F23" s="70" t="s">
        <v>31</v>
      </c>
      <c r="G23" s="209"/>
      <c r="H23" s="70" t="s">
        <v>151</v>
      </c>
      <c r="I23" s="107"/>
      <c r="J23" s="121"/>
      <c r="K23" s="221"/>
      <c r="L23" s="223"/>
      <c r="M23" s="221"/>
      <c r="N23" s="223"/>
      <c r="O23" s="221"/>
      <c r="P23" s="242"/>
    </row>
    <row r="24" spans="1:20" ht="23.1" customHeight="1">
      <c r="A24" s="144">
        <f>A22+3</f>
        <v>42385</v>
      </c>
      <c r="B24" s="158" t="s">
        <v>47</v>
      </c>
      <c r="C24" s="205" t="s">
        <v>22</v>
      </c>
      <c r="D24" s="36" t="s">
        <v>35</v>
      </c>
      <c r="E24" s="13" t="s">
        <v>227</v>
      </c>
      <c r="F24" s="24" t="s">
        <v>92</v>
      </c>
      <c r="G24" s="160" t="s">
        <v>49</v>
      </c>
      <c r="H24" s="18" t="s">
        <v>86</v>
      </c>
      <c r="I24" s="18"/>
      <c r="J24" s="118">
        <f>K24*70+L24*75+M24*25+N24*45+O24*60+P24*120</f>
        <v>841</v>
      </c>
      <c r="K24" s="122">
        <v>6.5</v>
      </c>
      <c r="L24" s="162">
        <v>2.5</v>
      </c>
      <c r="M24" s="122">
        <v>2</v>
      </c>
      <c r="N24" s="162">
        <v>3.3</v>
      </c>
      <c r="O24" s="122">
        <v>0</v>
      </c>
      <c r="P24" s="152">
        <v>0</v>
      </c>
    </row>
    <row r="25" spans="1:20" ht="14.25" customHeight="1">
      <c r="A25" s="145"/>
      <c r="B25" s="159"/>
      <c r="C25" s="174"/>
      <c r="D25" s="50" t="s">
        <v>62</v>
      </c>
      <c r="E25" s="42" t="s">
        <v>245</v>
      </c>
      <c r="F25" s="55" t="s">
        <v>101</v>
      </c>
      <c r="G25" s="161"/>
      <c r="H25" s="51" t="s">
        <v>87</v>
      </c>
      <c r="I25" s="51"/>
      <c r="J25" s="119"/>
      <c r="K25" s="123"/>
      <c r="L25" s="163"/>
      <c r="M25" s="123"/>
      <c r="N25" s="163"/>
      <c r="O25" s="123"/>
      <c r="P25" s="153"/>
    </row>
    <row r="26" spans="1:20" ht="23.1" customHeight="1">
      <c r="A26" s="125">
        <f>A24+1</f>
        <v>42386</v>
      </c>
      <c r="B26" s="183" t="s">
        <v>48</v>
      </c>
      <c r="C26" s="169" t="s">
        <v>17</v>
      </c>
      <c r="D26" s="31" t="s">
        <v>64</v>
      </c>
      <c r="E26" s="25" t="s">
        <v>34</v>
      </c>
      <c r="F26" s="20" t="s">
        <v>25</v>
      </c>
      <c r="G26" s="131" t="s">
        <v>50</v>
      </c>
      <c r="H26" s="20" t="s">
        <v>89</v>
      </c>
      <c r="I26" s="104" t="s">
        <v>191</v>
      </c>
      <c r="J26" s="133">
        <f>K26*70+L26*75+M26*25+N26*45+O26*60+P26*120</f>
        <v>906.5</v>
      </c>
      <c r="K26" s="124">
        <v>6.5</v>
      </c>
      <c r="L26" s="224">
        <v>2.6</v>
      </c>
      <c r="M26" s="124">
        <v>2.1</v>
      </c>
      <c r="N26" s="224">
        <v>3.2</v>
      </c>
      <c r="O26" s="124">
        <v>1</v>
      </c>
      <c r="P26" s="241">
        <v>0</v>
      </c>
    </row>
    <row r="27" spans="1:20" ht="14.25" customHeight="1">
      <c r="A27" s="184"/>
      <c r="B27" s="183"/>
      <c r="C27" s="170"/>
      <c r="D27" s="43" t="s">
        <v>65</v>
      </c>
      <c r="E27" s="42" t="s">
        <v>137</v>
      </c>
      <c r="F27" s="51" t="s">
        <v>30</v>
      </c>
      <c r="G27" s="219"/>
      <c r="H27" s="51" t="s">
        <v>90</v>
      </c>
      <c r="I27" s="105"/>
      <c r="J27" s="222"/>
      <c r="K27" s="124"/>
      <c r="L27" s="224"/>
      <c r="M27" s="124"/>
      <c r="N27" s="224"/>
      <c r="O27" s="124"/>
      <c r="P27" s="241"/>
    </row>
    <row r="28" spans="1:20" ht="23.1" customHeight="1">
      <c r="A28" s="148">
        <f>A26+1</f>
        <v>42387</v>
      </c>
      <c r="B28" s="146" t="s">
        <v>44</v>
      </c>
      <c r="C28" s="171" t="s">
        <v>36</v>
      </c>
      <c r="D28" s="27" t="s">
        <v>182</v>
      </c>
      <c r="E28" s="27" t="s">
        <v>70</v>
      </c>
      <c r="F28" s="27" t="s">
        <v>201</v>
      </c>
      <c r="G28" s="215" t="s">
        <v>51</v>
      </c>
      <c r="H28" s="91" t="s">
        <v>204</v>
      </c>
      <c r="I28" s="96"/>
      <c r="J28" s="206">
        <f>K28*70+L28*75+M28*25+N28*45+O28*60+P28*120</f>
        <v>855.5</v>
      </c>
      <c r="K28" s="115">
        <v>6.6</v>
      </c>
      <c r="L28" s="110">
        <v>2.6</v>
      </c>
      <c r="M28" s="115">
        <v>2</v>
      </c>
      <c r="N28" s="110">
        <v>3.3</v>
      </c>
      <c r="O28" s="115">
        <v>0</v>
      </c>
      <c r="P28" s="231">
        <v>0</v>
      </c>
    </row>
    <row r="29" spans="1:20" ht="13.5" customHeight="1">
      <c r="A29" s="149"/>
      <c r="B29" s="147"/>
      <c r="C29" s="172"/>
      <c r="D29" s="52" t="s">
        <v>183</v>
      </c>
      <c r="E29" s="52" t="s">
        <v>71</v>
      </c>
      <c r="F29" s="52" t="s">
        <v>202</v>
      </c>
      <c r="G29" s="216"/>
      <c r="H29" s="97" t="s">
        <v>203</v>
      </c>
      <c r="I29" s="97"/>
      <c r="J29" s="207"/>
      <c r="K29" s="116"/>
      <c r="L29" s="111"/>
      <c r="M29" s="116"/>
      <c r="N29" s="111"/>
      <c r="O29" s="116"/>
      <c r="P29" s="232"/>
    </row>
    <row r="30" spans="1:20" ht="23.1" customHeight="1">
      <c r="A30" s="144">
        <f>A28+1</f>
        <v>42388</v>
      </c>
      <c r="B30" s="143" t="s">
        <v>45</v>
      </c>
      <c r="C30" s="169" t="s">
        <v>17</v>
      </c>
      <c r="D30" s="36" t="s">
        <v>88</v>
      </c>
      <c r="E30" s="12" t="s">
        <v>85</v>
      </c>
      <c r="F30" s="17" t="s">
        <v>158</v>
      </c>
      <c r="G30" s="160" t="s">
        <v>9</v>
      </c>
      <c r="H30" s="20" t="s">
        <v>83</v>
      </c>
      <c r="I30" s="104" t="s">
        <v>191</v>
      </c>
      <c r="J30" s="118">
        <f>K30*70+L30*75+M30*25+N30*45+O30*60+P30*120</f>
        <v>890</v>
      </c>
      <c r="K30" s="117">
        <v>6.4</v>
      </c>
      <c r="L30" s="112">
        <v>2.5</v>
      </c>
      <c r="M30" s="117">
        <v>2.2000000000000002</v>
      </c>
      <c r="N30" s="112">
        <v>3.1</v>
      </c>
      <c r="O30" s="117">
        <v>1</v>
      </c>
      <c r="P30" s="233">
        <v>0</v>
      </c>
    </row>
    <row r="31" spans="1:20" ht="14.25" customHeight="1">
      <c r="A31" s="145"/>
      <c r="B31" s="143"/>
      <c r="C31" s="170"/>
      <c r="D31" s="51" t="s">
        <v>63</v>
      </c>
      <c r="E31" s="41" t="s">
        <v>138</v>
      </c>
      <c r="F31" s="40" t="s">
        <v>172</v>
      </c>
      <c r="G31" s="160"/>
      <c r="H31" s="51" t="s">
        <v>84</v>
      </c>
      <c r="I31" s="105"/>
      <c r="J31" s="119"/>
      <c r="K31" s="117"/>
      <c r="L31" s="112"/>
      <c r="M31" s="117"/>
      <c r="N31" s="112"/>
      <c r="O31" s="117"/>
      <c r="P31" s="233"/>
    </row>
    <row r="32" spans="1:20" ht="18.75" customHeight="1">
      <c r="A32" s="125">
        <v>42389</v>
      </c>
      <c r="B32" s="127" t="s">
        <v>5</v>
      </c>
      <c r="C32" s="175" t="s">
        <v>123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7"/>
    </row>
    <row r="33" spans="1:16" ht="11.1" customHeight="1" thickBot="1">
      <c r="A33" s="126"/>
      <c r="B33" s="128"/>
      <c r="C33" s="178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80"/>
    </row>
    <row r="34" spans="1:16" ht="23.1" customHeight="1">
      <c r="A34" s="144">
        <v>42413</v>
      </c>
      <c r="B34" s="158" t="s">
        <v>42</v>
      </c>
      <c r="C34" s="173" t="s">
        <v>53</v>
      </c>
      <c r="D34" s="35" t="s">
        <v>205</v>
      </c>
      <c r="E34" s="78" t="s">
        <v>95</v>
      </c>
      <c r="F34" s="30" t="s">
        <v>209</v>
      </c>
      <c r="G34" s="131" t="s">
        <v>9</v>
      </c>
      <c r="H34" s="24" t="s">
        <v>187</v>
      </c>
      <c r="I34" s="24"/>
      <c r="J34" s="118">
        <f>K34*70+L34*75+M34*25+N34*45+O34*60+P34*120</f>
        <v>834.5</v>
      </c>
      <c r="K34" s="122">
        <v>6.4</v>
      </c>
      <c r="L34" s="162">
        <v>2.5</v>
      </c>
      <c r="M34" s="122">
        <v>2.2000000000000002</v>
      </c>
      <c r="N34" s="162">
        <v>3.2</v>
      </c>
      <c r="O34" s="122">
        <v>0</v>
      </c>
      <c r="P34" s="152">
        <v>0</v>
      </c>
    </row>
    <row r="35" spans="1:16" ht="13.5" customHeight="1">
      <c r="A35" s="145"/>
      <c r="B35" s="159"/>
      <c r="C35" s="174"/>
      <c r="D35" s="51" t="s">
        <v>206</v>
      </c>
      <c r="E35" s="40" t="s">
        <v>139</v>
      </c>
      <c r="F35" s="40" t="s">
        <v>210</v>
      </c>
      <c r="G35" s="219"/>
      <c r="H35" s="51" t="s">
        <v>188</v>
      </c>
      <c r="I35" s="51"/>
      <c r="J35" s="119"/>
      <c r="K35" s="123"/>
      <c r="L35" s="163"/>
      <c r="M35" s="123"/>
      <c r="N35" s="163"/>
      <c r="O35" s="123"/>
      <c r="P35" s="153"/>
    </row>
    <row r="36" spans="1:16" ht="23.1" customHeight="1">
      <c r="A36" s="125">
        <f>A34+1</f>
        <v>42414</v>
      </c>
      <c r="B36" s="183" t="s">
        <v>43</v>
      </c>
      <c r="C36" s="169" t="s">
        <v>17</v>
      </c>
      <c r="D36" s="33" t="s">
        <v>163</v>
      </c>
      <c r="E36" s="20" t="s">
        <v>32</v>
      </c>
      <c r="F36" s="30" t="s">
        <v>91</v>
      </c>
      <c r="G36" s="131" t="s">
        <v>50</v>
      </c>
      <c r="H36" s="79" t="s">
        <v>97</v>
      </c>
      <c r="I36" s="104" t="s">
        <v>191</v>
      </c>
      <c r="J36" s="133">
        <f>K36*70+L36*75+M36*25+N36*45+O36*60+P36*120</f>
        <v>897.5</v>
      </c>
      <c r="K36" s="124">
        <v>6.4</v>
      </c>
      <c r="L36" s="224">
        <v>2.6</v>
      </c>
      <c r="M36" s="124">
        <v>2.2000000000000002</v>
      </c>
      <c r="N36" s="224">
        <v>3.1</v>
      </c>
      <c r="O36" s="124">
        <v>1</v>
      </c>
      <c r="P36" s="241">
        <v>0</v>
      </c>
    </row>
    <row r="37" spans="1:16" ht="14.25" customHeight="1">
      <c r="A37" s="184"/>
      <c r="B37" s="183"/>
      <c r="C37" s="170"/>
      <c r="D37" s="50" t="s">
        <v>169</v>
      </c>
      <c r="E37" s="50" t="s">
        <v>96</v>
      </c>
      <c r="F37" s="40" t="s">
        <v>107</v>
      </c>
      <c r="G37" s="187"/>
      <c r="H37" s="51" t="s">
        <v>98</v>
      </c>
      <c r="I37" s="105"/>
      <c r="J37" s="222"/>
      <c r="K37" s="124"/>
      <c r="L37" s="224"/>
      <c r="M37" s="124"/>
      <c r="N37" s="224"/>
      <c r="O37" s="124"/>
      <c r="P37" s="241"/>
    </row>
    <row r="38" spans="1:16" ht="23.1" customHeight="1">
      <c r="A38" s="148">
        <f>A36+1</f>
        <v>42415</v>
      </c>
      <c r="B38" s="146" t="s">
        <v>44</v>
      </c>
      <c r="C38" s="171" t="s">
        <v>164</v>
      </c>
      <c r="D38" s="28" t="s">
        <v>243</v>
      </c>
      <c r="E38" s="28" t="s">
        <v>72</v>
      </c>
      <c r="F38" s="65" t="s">
        <v>166</v>
      </c>
      <c r="G38" s="165" t="s">
        <v>51</v>
      </c>
      <c r="H38" s="100" t="s">
        <v>208</v>
      </c>
      <c r="I38" s="98"/>
      <c r="J38" s="206">
        <f>K38*70+L38*75+M38*25+N38*45+O38*60+P38*120</f>
        <v>855.5</v>
      </c>
      <c r="K38" s="115">
        <v>6.6</v>
      </c>
      <c r="L38" s="110">
        <v>2.6</v>
      </c>
      <c r="M38" s="115">
        <v>2</v>
      </c>
      <c r="N38" s="110">
        <v>3.3</v>
      </c>
      <c r="O38" s="115">
        <v>0</v>
      </c>
      <c r="P38" s="231">
        <v>0</v>
      </c>
    </row>
    <row r="39" spans="1:16" ht="12.75" customHeight="1">
      <c r="A39" s="149"/>
      <c r="B39" s="147"/>
      <c r="C39" s="172"/>
      <c r="D39" s="52" t="s">
        <v>242</v>
      </c>
      <c r="E39" s="52" t="s">
        <v>73</v>
      </c>
      <c r="F39" s="54" t="s">
        <v>167</v>
      </c>
      <c r="G39" s="166"/>
      <c r="H39" s="82" t="s">
        <v>186</v>
      </c>
      <c r="I39" s="44"/>
      <c r="J39" s="207"/>
      <c r="K39" s="116"/>
      <c r="L39" s="111"/>
      <c r="M39" s="116"/>
      <c r="N39" s="111"/>
      <c r="O39" s="116"/>
      <c r="P39" s="232"/>
    </row>
    <row r="40" spans="1:16" ht="23.1" customHeight="1">
      <c r="A40" s="144">
        <f>A38+1</f>
        <v>42416</v>
      </c>
      <c r="B40" s="143" t="s">
        <v>45</v>
      </c>
      <c r="C40" s="169" t="s">
        <v>17</v>
      </c>
      <c r="D40" s="36" t="s">
        <v>67</v>
      </c>
      <c r="E40" s="66" t="s">
        <v>152</v>
      </c>
      <c r="F40" s="17" t="s">
        <v>239</v>
      </c>
      <c r="G40" s="220" t="s">
        <v>9</v>
      </c>
      <c r="H40" s="30" t="s">
        <v>99</v>
      </c>
      <c r="I40" s="104" t="s">
        <v>191</v>
      </c>
      <c r="J40" s="118">
        <f>K40*70+L40*75+M40*25+N40*45+O40*60+P40*120</f>
        <v>901</v>
      </c>
      <c r="K40" s="117">
        <v>6.5</v>
      </c>
      <c r="L40" s="112">
        <v>2.5</v>
      </c>
      <c r="M40" s="117">
        <v>2</v>
      </c>
      <c r="N40" s="112">
        <v>3.3</v>
      </c>
      <c r="O40" s="117">
        <v>1</v>
      </c>
      <c r="P40" s="233">
        <v>0</v>
      </c>
    </row>
    <row r="41" spans="1:16" ht="14.25" customHeight="1">
      <c r="A41" s="145"/>
      <c r="B41" s="143"/>
      <c r="C41" s="170"/>
      <c r="D41" s="51" t="s">
        <v>68</v>
      </c>
      <c r="E41" s="40" t="s">
        <v>153</v>
      </c>
      <c r="F41" s="41" t="s">
        <v>244</v>
      </c>
      <c r="G41" s="161"/>
      <c r="H41" s="40" t="s">
        <v>100</v>
      </c>
      <c r="I41" s="105"/>
      <c r="J41" s="119"/>
      <c r="K41" s="117"/>
      <c r="L41" s="112"/>
      <c r="M41" s="117"/>
      <c r="N41" s="112"/>
      <c r="O41" s="117"/>
      <c r="P41" s="233"/>
    </row>
    <row r="42" spans="1:16" ht="23.1" customHeight="1">
      <c r="A42" s="136">
        <f>A40+1</f>
        <v>42417</v>
      </c>
      <c r="B42" s="185" t="s">
        <v>46</v>
      </c>
      <c r="C42" s="167" t="s">
        <v>234</v>
      </c>
      <c r="D42" s="37" t="s">
        <v>66</v>
      </c>
      <c r="E42" s="75" t="s">
        <v>93</v>
      </c>
      <c r="F42" s="76" t="s">
        <v>240</v>
      </c>
      <c r="G42" s="138" t="s">
        <v>6</v>
      </c>
      <c r="H42" s="76" t="s">
        <v>207</v>
      </c>
      <c r="I42" s="106" t="s">
        <v>192</v>
      </c>
      <c r="J42" s="120">
        <f>K42*70+L42*75+M42*25+N42*45+O42*60+P42*120</f>
        <v>834.5</v>
      </c>
      <c r="K42" s="140">
        <v>6.5</v>
      </c>
      <c r="L42" s="181">
        <v>2.5</v>
      </c>
      <c r="M42" s="140">
        <v>2.1</v>
      </c>
      <c r="N42" s="181">
        <v>3.1</v>
      </c>
      <c r="O42" s="140">
        <v>0</v>
      </c>
      <c r="P42" s="234">
        <v>0</v>
      </c>
    </row>
    <row r="43" spans="1:16" ht="13.5" customHeight="1">
      <c r="A43" s="137"/>
      <c r="B43" s="186"/>
      <c r="C43" s="168"/>
      <c r="D43" s="62" t="s">
        <v>165</v>
      </c>
      <c r="E43" s="47" t="s">
        <v>94</v>
      </c>
      <c r="F43" s="63" t="s">
        <v>241</v>
      </c>
      <c r="G43" s="139"/>
      <c r="H43" s="99" t="s">
        <v>168</v>
      </c>
      <c r="I43" s="108"/>
      <c r="J43" s="142"/>
      <c r="K43" s="141"/>
      <c r="L43" s="182"/>
      <c r="M43" s="141"/>
      <c r="N43" s="182"/>
      <c r="O43" s="141"/>
      <c r="P43" s="235"/>
    </row>
    <row r="44" spans="1:16" ht="22.5">
      <c r="A44" s="125">
        <f>A42+1</f>
        <v>42418</v>
      </c>
      <c r="B44" s="127" t="s">
        <v>142</v>
      </c>
      <c r="C44" s="129" t="s">
        <v>55</v>
      </c>
      <c r="D44" s="38" t="s">
        <v>27</v>
      </c>
      <c r="E44" s="101" t="s">
        <v>246</v>
      </c>
      <c r="F44" s="39" t="s">
        <v>173</v>
      </c>
      <c r="G44" s="131" t="s">
        <v>6</v>
      </c>
      <c r="H44" s="22" t="s">
        <v>143</v>
      </c>
      <c r="I44" s="22"/>
      <c r="J44" s="133">
        <f>K44*70+L44*75+M44*25+N44*45+O44*60+P44*120</f>
        <v>843.5</v>
      </c>
      <c r="K44" s="113">
        <v>6.5</v>
      </c>
      <c r="L44" s="102">
        <v>2.5</v>
      </c>
      <c r="M44" s="113">
        <v>2.1</v>
      </c>
      <c r="N44" s="102">
        <v>3.3</v>
      </c>
      <c r="O44" s="113">
        <v>0</v>
      </c>
      <c r="P44" s="150">
        <v>0</v>
      </c>
    </row>
    <row r="45" spans="1:16" ht="14.25" customHeight="1" thickBot="1">
      <c r="A45" s="126"/>
      <c r="B45" s="128"/>
      <c r="C45" s="130"/>
      <c r="D45" s="45" t="s">
        <v>28</v>
      </c>
      <c r="E45" s="45" t="s">
        <v>247</v>
      </c>
      <c r="F45" s="61" t="s">
        <v>174</v>
      </c>
      <c r="G45" s="132"/>
      <c r="H45" s="46" t="s">
        <v>144</v>
      </c>
      <c r="I45" s="46"/>
      <c r="J45" s="134"/>
      <c r="K45" s="135"/>
      <c r="L45" s="103"/>
      <c r="M45" s="135"/>
      <c r="N45" s="103"/>
      <c r="O45" s="135"/>
      <c r="P45" s="151"/>
    </row>
    <row r="46" spans="1:16" ht="23.1" customHeight="1">
      <c r="A46" s="144">
        <f>A44+2</f>
        <v>42420</v>
      </c>
      <c r="B46" s="158" t="s">
        <v>47</v>
      </c>
      <c r="C46" s="154" t="s">
        <v>54</v>
      </c>
      <c r="D46" s="72" t="s">
        <v>211</v>
      </c>
      <c r="E46" s="73" t="s">
        <v>105</v>
      </c>
      <c r="F46" s="74" t="s">
        <v>214</v>
      </c>
      <c r="G46" s="247" t="s">
        <v>8</v>
      </c>
      <c r="H46" s="24" t="s">
        <v>102</v>
      </c>
      <c r="I46" s="24"/>
      <c r="J46" s="133">
        <f>K46*70+L46*75+M46*25+N46*45+O46*60+P46*120</f>
        <v>839</v>
      </c>
      <c r="K46" s="113">
        <v>6.5</v>
      </c>
      <c r="L46" s="102">
        <v>2.5</v>
      </c>
      <c r="M46" s="113">
        <v>2.1</v>
      </c>
      <c r="N46" s="102">
        <v>3.2</v>
      </c>
      <c r="O46" s="113">
        <v>0</v>
      </c>
      <c r="P46" s="150">
        <v>0</v>
      </c>
    </row>
    <row r="47" spans="1:16" ht="13.5" customHeight="1">
      <c r="A47" s="145"/>
      <c r="B47" s="159"/>
      <c r="C47" s="155"/>
      <c r="D47" s="51" t="s">
        <v>212</v>
      </c>
      <c r="E47" s="51" t="s">
        <v>106</v>
      </c>
      <c r="F47" s="40" t="s">
        <v>215</v>
      </c>
      <c r="G47" s="161"/>
      <c r="H47" s="51" t="s">
        <v>103</v>
      </c>
      <c r="I47" s="51"/>
      <c r="J47" s="222"/>
      <c r="K47" s="114"/>
      <c r="L47" s="109"/>
      <c r="M47" s="114"/>
      <c r="N47" s="109"/>
      <c r="O47" s="114"/>
      <c r="P47" s="230"/>
    </row>
    <row r="48" spans="1:16" ht="23.1" customHeight="1">
      <c r="A48" s="125">
        <f>A46+1</f>
        <v>42421</v>
      </c>
      <c r="B48" s="127" t="s">
        <v>48</v>
      </c>
      <c r="C48" s="169" t="s">
        <v>17</v>
      </c>
      <c r="D48" s="32" t="s">
        <v>23</v>
      </c>
      <c r="E48" s="18" t="s">
        <v>110</v>
      </c>
      <c r="F48" s="71" t="s">
        <v>118</v>
      </c>
      <c r="G48" s="164" t="s">
        <v>9</v>
      </c>
      <c r="H48" s="15" t="s">
        <v>113</v>
      </c>
      <c r="I48" s="104" t="s">
        <v>191</v>
      </c>
      <c r="J48" s="118">
        <f>K48*70+L48*75+M48*25+N48*45+O48*60+P48*120</f>
        <v>889.5</v>
      </c>
      <c r="K48" s="117">
        <v>6.4</v>
      </c>
      <c r="L48" s="112">
        <v>2.5</v>
      </c>
      <c r="M48" s="117">
        <v>2</v>
      </c>
      <c r="N48" s="112">
        <v>3.2</v>
      </c>
      <c r="O48" s="117">
        <v>1</v>
      </c>
      <c r="P48" s="233">
        <v>0</v>
      </c>
    </row>
    <row r="49" spans="1:16" ht="12.75" customHeight="1">
      <c r="A49" s="184"/>
      <c r="B49" s="197"/>
      <c r="C49" s="170"/>
      <c r="D49" s="43" t="s">
        <v>24</v>
      </c>
      <c r="E49" s="51" t="s">
        <v>111</v>
      </c>
      <c r="F49" s="57" t="s">
        <v>119</v>
      </c>
      <c r="G49" s="164"/>
      <c r="H49" s="43" t="s">
        <v>114</v>
      </c>
      <c r="I49" s="105"/>
      <c r="J49" s="208"/>
      <c r="K49" s="117"/>
      <c r="L49" s="112"/>
      <c r="M49" s="117"/>
      <c r="N49" s="112"/>
      <c r="O49" s="117"/>
      <c r="P49" s="233"/>
    </row>
    <row r="50" spans="1:16" ht="23.1" customHeight="1">
      <c r="A50" s="195">
        <f>A48+1</f>
        <v>42422</v>
      </c>
      <c r="B50" s="146" t="s">
        <v>44</v>
      </c>
      <c r="C50" s="171" t="s">
        <v>171</v>
      </c>
      <c r="D50" s="27" t="s">
        <v>224</v>
      </c>
      <c r="E50" s="29" t="s">
        <v>104</v>
      </c>
      <c r="F50" s="27" t="s">
        <v>235</v>
      </c>
      <c r="G50" s="165" t="s">
        <v>7</v>
      </c>
      <c r="H50" s="91" t="s">
        <v>213</v>
      </c>
      <c r="I50" s="98"/>
      <c r="J50" s="206">
        <f>K50*70+L50*75+M50*25+N50*45+O50*60+P50*120</f>
        <v>839.5</v>
      </c>
      <c r="K50" s="115">
        <v>6.5</v>
      </c>
      <c r="L50" s="110">
        <v>2.6</v>
      </c>
      <c r="M50" s="115">
        <v>2</v>
      </c>
      <c r="N50" s="110">
        <v>3.1</v>
      </c>
      <c r="O50" s="115">
        <v>0</v>
      </c>
      <c r="P50" s="231">
        <v>0</v>
      </c>
    </row>
    <row r="51" spans="1:16" ht="13.5" customHeight="1">
      <c r="A51" s="196"/>
      <c r="B51" s="147"/>
      <c r="C51" s="172"/>
      <c r="D51" s="52" t="s">
        <v>225</v>
      </c>
      <c r="E51" s="52" t="s">
        <v>141</v>
      </c>
      <c r="F51" s="52" t="s">
        <v>236</v>
      </c>
      <c r="G51" s="166"/>
      <c r="H51" s="93" t="s">
        <v>189</v>
      </c>
      <c r="I51" s="94"/>
      <c r="J51" s="207"/>
      <c r="K51" s="116"/>
      <c r="L51" s="111"/>
      <c r="M51" s="116"/>
      <c r="N51" s="111"/>
      <c r="O51" s="116"/>
      <c r="P51" s="232"/>
    </row>
    <row r="52" spans="1:16" ht="23.1" customHeight="1">
      <c r="A52" s="156">
        <f>A50+1</f>
        <v>42423</v>
      </c>
      <c r="B52" s="158" t="s">
        <v>45</v>
      </c>
      <c r="C52" s="169" t="s">
        <v>17</v>
      </c>
      <c r="D52" s="36" t="s">
        <v>175</v>
      </c>
      <c r="E52" s="21" t="s">
        <v>226</v>
      </c>
      <c r="F52" s="30" t="s">
        <v>108</v>
      </c>
      <c r="G52" s="160" t="s">
        <v>8</v>
      </c>
      <c r="H52" s="23" t="s">
        <v>115</v>
      </c>
      <c r="I52" s="104" t="s">
        <v>191</v>
      </c>
      <c r="J52" s="118">
        <f>K52*70+L52*75+M52*25+N52*45+O52*60+P52*120</f>
        <v>899</v>
      </c>
      <c r="K52" s="122">
        <v>6.4</v>
      </c>
      <c r="L52" s="162">
        <v>2.5</v>
      </c>
      <c r="M52" s="122">
        <v>2.2000000000000002</v>
      </c>
      <c r="N52" s="162">
        <v>3.3</v>
      </c>
      <c r="O52" s="122">
        <v>1</v>
      </c>
      <c r="P52" s="152">
        <v>0</v>
      </c>
    </row>
    <row r="53" spans="1:16" ht="13.5" customHeight="1">
      <c r="A53" s="157"/>
      <c r="B53" s="159"/>
      <c r="C53" s="170"/>
      <c r="D53" s="56" t="s">
        <v>176</v>
      </c>
      <c r="E53" s="58" t="s">
        <v>228</v>
      </c>
      <c r="F53" s="59" t="s">
        <v>109</v>
      </c>
      <c r="G53" s="161"/>
      <c r="H53" s="53" t="s">
        <v>112</v>
      </c>
      <c r="I53" s="105"/>
      <c r="J53" s="119"/>
      <c r="K53" s="123"/>
      <c r="L53" s="163"/>
      <c r="M53" s="123"/>
      <c r="N53" s="163"/>
      <c r="O53" s="123"/>
      <c r="P53" s="153"/>
    </row>
    <row r="54" spans="1:16" ht="19.5" customHeight="1">
      <c r="A54" s="136">
        <f>A52+1</f>
        <v>42424</v>
      </c>
      <c r="B54" s="185" t="s">
        <v>46</v>
      </c>
      <c r="C54" s="245" t="s">
        <v>179</v>
      </c>
      <c r="D54" s="60" t="s">
        <v>33</v>
      </c>
      <c r="E54" s="67" t="s">
        <v>145</v>
      </c>
      <c r="F54" s="67" t="s">
        <v>170</v>
      </c>
      <c r="G54" s="255" t="s">
        <v>6</v>
      </c>
      <c r="H54" s="67" t="s">
        <v>250</v>
      </c>
      <c r="I54" s="106" t="s">
        <v>192</v>
      </c>
      <c r="J54" s="120">
        <f>K54*70+L54*75+M54*25+N54*45+O54*60+P54*120</f>
        <v>834.5</v>
      </c>
      <c r="K54" s="140">
        <v>6.5</v>
      </c>
      <c r="L54" s="181">
        <v>2.5</v>
      </c>
      <c r="M54" s="140">
        <v>2.1</v>
      </c>
      <c r="N54" s="181">
        <v>3.1</v>
      </c>
      <c r="O54" s="140">
        <v>0</v>
      </c>
      <c r="P54" s="234">
        <v>0</v>
      </c>
    </row>
    <row r="55" spans="1:16" ht="15" customHeight="1" thickBot="1">
      <c r="A55" s="189"/>
      <c r="B55" s="188"/>
      <c r="C55" s="246"/>
      <c r="D55" s="48" t="s">
        <v>140</v>
      </c>
      <c r="E55" s="47" t="s">
        <v>146</v>
      </c>
      <c r="F55" s="47" t="s">
        <v>216</v>
      </c>
      <c r="G55" s="139"/>
      <c r="H55" s="84" t="s">
        <v>251</v>
      </c>
      <c r="I55" s="108"/>
      <c r="J55" s="121"/>
      <c r="K55" s="221"/>
      <c r="L55" s="223"/>
      <c r="M55" s="221"/>
      <c r="N55" s="223"/>
      <c r="O55" s="221"/>
      <c r="P55" s="242"/>
    </row>
    <row r="56" spans="1:16" ht="12" customHeight="1">
      <c r="A56" s="254">
        <v>42427</v>
      </c>
      <c r="B56" s="143" t="s">
        <v>147</v>
      </c>
      <c r="C56" s="248" t="s">
        <v>150</v>
      </c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7"/>
    </row>
    <row r="57" spans="1:16" ht="13.5" customHeight="1">
      <c r="A57" s="157"/>
      <c r="B57" s="159"/>
      <c r="C57" s="249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9"/>
    </row>
    <row r="58" spans="1:16" ht="6.75" customHeight="1">
      <c r="A58" s="125">
        <f>A56+1</f>
        <v>42428</v>
      </c>
      <c r="B58" s="127" t="s">
        <v>148</v>
      </c>
      <c r="C58" s="250" t="s">
        <v>149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/>
    </row>
    <row r="59" spans="1:16" ht="15" customHeight="1" thickBot="1">
      <c r="A59" s="243"/>
      <c r="B59" s="244"/>
      <c r="C59" s="251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3"/>
    </row>
    <row r="60" spans="1:16" ht="17.25" thickTop="1"/>
  </sheetData>
  <mergeCells count="293">
    <mergeCell ref="A58:A59"/>
    <mergeCell ref="B58:B59"/>
    <mergeCell ref="O54:O55"/>
    <mergeCell ref="P54:P55"/>
    <mergeCell ref="A54:A55"/>
    <mergeCell ref="B54:B55"/>
    <mergeCell ref="C54:C55"/>
    <mergeCell ref="G46:G47"/>
    <mergeCell ref="J54:J55"/>
    <mergeCell ref="K54:K55"/>
    <mergeCell ref="L54:L55"/>
    <mergeCell ref="M54:M55"/>
    <mergeCell ref="N54:N55"/>
    <mergeCell ref="C56:P57"/>
    <mergeCell ref="C58:P59"/>
    <mergeCell ref="A56:A57"/>
    <mergeCell ref="B56:B57"/>
    <mergeCell ref="O46:O47"/>
    <mergeCell ref="O50:O51"/>
    <mergeCell ref="O48:O49"/>
    <mergeCell ref="N46:N47"/>
    <mergeCell ref="N50:N51"/>
    <mergeCell ref="G54:G55"/>
    <mergeCell ref="J46:J47"/>
    <mergeCell ref="J1:P1"/>
    <mergeCell ref="A1:H1"/>
    <mergeCell ref="E3:G3"/>
    <mergeCell ref="P34:P35"/>
    <mergeCell ref="P36:P37"/>
    <mergeCell ref="P24:P25"/>
    <mergeCell ref="P26:P27"/>
    <mergeCell ref="P28:P29"/>
    <mergeCell ref="P30:P31"/>
    <mergeCell ref="P14:P15"/>
    <mergeCell ref="P18:P19"/>
    <mergeCell ref="P16:P17"/>
    <mergeCell ref="P20:P21"/>
    <mergeCell ref="P8:P9"/>
    <mergeCell ref="P6:P7"/>
    <mergeCell ref="P10:P11"/>
    <mergeCell ref="P12:P13"/>
    <mergeCell ref="N14:N15"/>
    <mergeCell ref="P22:P23"/>
    <mergeCell ref="O14:O15"/>
    <mergeCell ref="O18:O19"/>
    <mergeCell ref="O16:O17"/>
    <mergeCell ref="N22:N23"/>
    <mergeCell ref="L8:L9"/>
    <mergeCell ref="P46:P47"/>
    <mergeCell ref="P50:P51"/>
    <mergeCell ref="P48:P49"/>
    <mergeCell ref="O22:O23"/>
    <mergeCell ref="O24:O25"/>
    <mergeCell ref="O26:O27"/>
    <mergeCell ref="O28:O29"/>
    <mergeCell ref="O30:O31"/>
    <mergeCell ref="P38:P39"/>
    <mergeCell ref="P40:P41"/>
    <mergeCell ref="P42:P43"/>
    <mergeCell ref="N38:N39"/>
    <mergeCell ref="N40:N41"/>
    <mergeCell ref="N42:N43"/>
    <mergeCell ref="N24:N25"/>
    <mergeCell ref="N26:N27"/>
    <mergeCell ref="N28:N29"/>
    <mergeCell ref="N30:N31"/>
    <mergeCell ref="O20:O21"/>
    <mergeCell ref="M22:M23"/>
    <mergeCell ref="O38:O39"/>
    <mergeCell ref="O40:O41"/>
    <mergeCell ref="O42:O43"/>
    <mergeCell ref="M30:M31"/>
    <mergeCell ref="N36:N37"/>
    <mergeCell ref="O36:O37"/>
    <mergeCell ref="N34:N35"/>
    <mergeCell ref="O34:O35"/>
    <mergeCell ref="C4:P5"/>
    <mergeCell ref="M14:M15"/>
    <mergeCell ref="M8:M9"/>
    <mergeCell ref="M6:M7"/>
    <mergeCell ref="M10:M11"/>
    <mergeCell ref="M12:M13"/>
    <mergeCell ref="M18:M19"/>
    <mergeCell ref="M16:M17"/>
    <mergeCell ref="M20:M21"/>
    <mergeCell ref="N18:N19"/>
    <mergeCell ref="N16:N17"/>
    <mergeCell ref="N20:N21"/>
    <mergeCell ref="O8:O9"/>
    <mergeCell ref="O6:O7"/>
    <mergeCell ref="O10:O11"/>
    <mergeCell ref="O12:O13"/>
    <mergeCell ref="N6:N7"/>
    <mergeCell ref="N10:N11"/>
    <mergeCell ref="N12:N13"/>
    <mergeCell ref="L14:L15"/>
    <mergeCell ref="L18:L19"/>
    <mergeCell ref="L16:L17"/>
    <mergeCell ref="L20:L21"/>
    <mergeCell ref="N8:N9"/>
    <mergeCell ref="L22:L23"/>
    <mergeCell ref="L6:L7"/>
    <mergeCell ref="L10:L11"/>
    <mergeCell ref="L12:L13"/>
    <mergeCell ref="K6:K7"/>
    <mergeCell ref="K10:K11"/>
    <mergeCell ref="K12:K13"/>
    <mergeCell ref="J34:J35"/>
    <mergeCell ref="J36:J37"/>
    <mergeCell ref="L24:L25"/>
    <mergeCell ref="L34:L35"/>
    <mergeCell ref="L36:L37"/>
    <mergeCell ref="L26:L27"/>
    <mergeCell ref="L28:L29"/>
    <mergeCell ref="L30:L31"/>
    <mergeCell ref="K8:K9"/>
    <mergeCell ref="K38:K39"/>
    <mergeCell ref="K14:K15"/>
    <mergeCell ref="K18:K19"/>
    <mergeCell ref="G40:G41"/>
    <mergeCell ref="G38:G39"/>
    <mergeCell ref="K16:K17"/>
    <mergeCell ref="K20:K21"/>
    <mergeCell ref="K22:K23"/>
    <mergeCell ref="K24:K25"/>
    <mergeCell ref="K36:K37"/>
    <mergeCell ref="K26:K27"/>
    <mergeCell ref="K28:K29"/>
    <mergeCell ref="K30:K31"/>
    <mergeCell ref="K34:K35"/>
    <mergeCell ref="J38:J39"/>
    <mergeCell ref="J40:J41"/>
    <mergeCell ref="J24:J25"/>
    <mergeCell ref="J26:J27"/>
    <mergeCell ref="J28:J29"/>
    <mergeCell ref="J30:J31"/>
    <mergeCell ref="J14:J15"/>
    <mergeCell ref="J18:J19"/>
    <mergeCell ref="J16:J17"/>
    <mergeCell ref="J50:J51"/>
    <mergeCell ref="J48:J49"/>
    <mergeCell ref="J6:J7"/>
    <mergeCell ref="J10:J11"/>
    <mergeCell ref="J12:J13"/>
    <mergeCell ref="G12:G13"/>
    <mergeCell ref="G10:G11"/>
    <mergeCell ref="G6:G7"/>
    <mergeCell ref="G8:G9"/>
    <mergeCell ref="G14:G15"/>
    <mergeCell ref="G20:G21"/>
    <mergeCell ref="G16:G17"/>
    <mergeCell ref="G18:G19"/>
    <mergeCell ref="I6:I7"/>
    <mergeCell ref="I10:I11"/>
    <mergeCell ref="I16:I17"/>
    <mergeCell ref="I20:I21"/>
    <mergeCell ref="J8:J9"/>
    <mergeCell ref="G22:G23"/>
    <mergeCell ref="G30:G31"/>
    <mergeCell ref="G28:G29"/>
    <mergeCell ref="G26:G27"/>
    <mergeCell ref="G24:G25"/>
    <mergeCell ref="G34:G35"/>
    <mergeCell ref="C16:C17"/>
    <mergeCell ref="C18:C19"/>
    <mergeCell ref="C14:C15"/>
    <mergeCell ref="C12:C13"/>
    <mergeCell ref="C10:C11"/>
    <mergeCell ref="C30:C31"/>
    <mergeCell ref="C28:C29"/>
    <mergeCell ref="C26:C27"/>
    <mergeCell ref="C24:C25"/>
    <mergeCell ref="C6:C7"/>
    <mergeCell ref="C48:C49"/>
    <mergeCell ref="C50:C51"/>
    <mergeCell ref="C52:C53"/>
    <mergeCell ref="B50:B51"/>
    <mergeCell ref="A50:A51"/>
    <mergeCell ref="B48:B49"/>
    <mergeCell ref="A48:A49"/>
    <mergeCell ref="B46:B47"/>
    <mergeCell ref="A46:A47"/>
    <mergeCell ref="B6:B7"/>
    <mergeCell ref="A6:A7"/>
    <mergeCell ref="B22:B23"/>
    <mergeCell ref="A22:A23"/>
    <mergeCell ref="B20:B21"/>
    <mergeCell ref="A20:A21"/>
    <mergeCell ref="B18:B19"/>
    <mergeCell ref="A18:A19"/>
    <mergeCell ref="B26:B27"/>
    <mergeCell ref="A26:A27"/>
    <mergeCell ref="B24:B25"/>
    <mergeCell ref="C8:C9"/>
    <mergeCell ref="C22:C23"/>
    <mergeCell ref="C20:C21"/>
    <mergeCell ref="B4:B5"/>
    <mergeCell ref="A4:A5"/>
    <mergeCell ref="B12:B13"/>
    <mergeCell ref="A12:A13"/>
    <mergeCell ref="B10:B11"/>
    <mergeCell ref="A10:A11"/>
    <mergeCell ref="B8:B9"/>
    <mergeCell ref="A8:A9"/>
    <mergeCell ref="B16:B17"/>
    <mergeCell ref="A16:A17"/>
    <mergeCell ref="B14:B15"/>
    <mergeCell ref="A14:A15"/>
    <mergeCell ref="I54:I55"/>
    <mergeCell ref="A24:A25"/>
    <mergeCell ref="B32:B33"/>
    <mergeCell ref="A32:A33"/>
    <mergeCell ref="B30:B31"/>
    <mergeCell ref="A30:A31"/>
    <mergeCell ref="B28:B29"/>
    <mergeCell ref="A28:A29"/>
    <mergeCell ref="C42:C43"/>
    <mergeCell ref="C40:C41"/>
    <mergeCell ref="C38:C39"/>
    <mergeCell ref="C36:C37"/>
    <mergeCell ref="C34:C35"/>
    <mergeCell ref="C32:P33"/>
    <mergeCell ref="L40:L41"/>
    <mergeCell ref="L42:L43"/>
    <mergeCell ref="M34:M35"/>
    <mergeCell ref="N48:N49"/>
    <mergeCell ref="B36:B37"/>
    <mergeCell ref="A36:A37"/>
    <mergeCell ref="B34:B35"/>
    <mergeCell ref="A34:A35"/>
    <mergeCell ref="B42:B43"/>
    <mergeCell ref="G36:G37"/>
    <mergeCell ref="B40:B41"/>
    <mergeCell ref="A40:A41"/>
    <mergeCell ref="B38:B39"/>
    <mergeCell ref="A38:A39"/>
    <mergeCell ref="M36:M37"/>
    <mergeCell ref="O44:O45"/>
    <mergeCell ref="P44:P45"/>
    <mergeCell ref="O52:O53"/>
    <mergeCell ref="P52:P53"/>
    <mergeCell ref="C46:C47"/>
    <mergeCell ref="A52:A53"/>
    <mergeCell ref="B52:B53"/>
    <mergeCell ref="G52:G53"/>
    <mergeCell ref="J52:J53"/>
    <mergeCell ref="K52:K53"/>
    <mergeCell ref="L52:L53"/>
    <mergeCell ref="M52:M53"/>
    <mergeCell ref="N52:N53"/>
    <mergeCell ref="G48:G49"/>
    <mergeCell ref="G50:G51"/>
    <mergeCell ref="K46:K47"/>
    <mergeCell ref="K50:K51"/>
    <mergeCell ref="K48:K49"/>
    <mergeCell ref="L38:L39"/>
    <mergeCell ref="A44:A45"/>
    <mergeCell ref="B44:B45"/>
    <mergeCell ref="C44:C45"/>
    <mergeCell ref="G44:G45"/>
    <mergeCell ref="J44:J45"/>
    <mergeCell ref="K44:K45"/>
    <mergeCell ref="L44:L45"/>
    <mergeCell ref="M44:M45"/>
    <mergeCell ref="A42:A43"/>
    <mergeCell ref="G42:G43"/>
    <mergeCell ref="M42:M43"/>
    <mergeCell ref="K42:K43"/>
    <mergeCell ref="J42:J43"/>
    <mergeCell ref="N44:N45"/>
    <mergeCell ref="I26:I27"/>
    <mergeCell ref="I30:I31"/>
    <mergeCell ref="I36:I37"/>
    <mergeCell ref="I40:I41"/>
    <mergeCell ref="I48:I49"/>
    <mergeCell ref="I52:I53"/>
    <mergeCell ref="I12:I13"/>
    <mergeCell ref="I22:I23"/>
    <mergeCell ref="I42:I43"/>
    <mergeCell ref="L46:L47"/>
    <mergeCell ref="L50:L51"/>
    <mergeCell ref="L48:L49"/>
    <mergeCell ref="M46:M47"/>
    <mergeCell ref="M50:M51"/>
    <mergeCell ref="M48:M49"/>
    <mergeCell ref="J20:J21"/>
    <mergeCell ref="J22:J23"/>
    <mergeCell ref="M38:M39"/>
    <mergeCell ref="M40:M41"/>
    <mergeCell ref="K40:K41"/>
    <mergeCell ref="M24:M25"/>
    <mergeCell ref="M26:M27"/>
    <mergeCell ref="M28:M29"/>
  </mergeCells>
  <phoneticPr fontId="1" type="noConversion"/>
  <printOptions horizontalCentered="1"/>
  <pageMargins left="0" right="0" top="0.3937007874015748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1.2月</vt:lpstr>
      <vt:lpstr>'1.2月'!Print_Area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2016-12-08T08:32:47Z</cp:lastPrinted>
  <dcterms:created xsi:type="dcterms:W3CDTF">2015-12-25T00:59:11Z</dcterms:created>
  <dcterms:modified xsi:type="dcterms:W3CDTF">2016-12-13T08:05:41Z</dcterms:modified>
</cp:coreProperties>
</file>